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80" windowHeight="615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<sst xmlns="http://schemas.openxmlformats.org/spreadsheetml/2006/main" count="53">
  <si>
    <t>Customer</t>
  </si>
  <si>
    <t>PO#</t>
  </si>
  <si>
    <t>Style#</t>
  </si>
  <si>
    <t>Description</t>
  </si>
  <si>
    <t>PATT/COLOR#</t>
  </si>
  <si>
    <t>Total</t>
  </si>
  <si>
    <t>Content</t>
  </si>
  <si>
    <t>Packing</t>
  </si>
  <si>
    <t>FOB</t>
  </si>
  <si>
    <t>WB</t>
  </si>
  <si>
    <t>For Custom</t>
  </si>
  <si>
    <t>X-China</t>
  </si>
  <si>
    <t>ETD</t>
  </si>
  <si>
    <t>ETA</t>
  </si>
  <si>
    <t>EJ</t>
  </si>
  <si>
    <t>251790</t>
  </si>
  <si>
    <t>5047</t>
  </si>
  <si>
    <t>BLACK ZIP COVERUP</t>
  </si>
  <si>
    <t>BLACK #01</t>
  </si>
  <si>
    <t>92/8 poly/span lace</t>
  </si>
  <si>
    <t>7 pc per bag</t>
  </si>
  <si>
    <t>251800</t>
  </si>
  <si>
    <t>1 pc per bag</t>
  </si>
  <si>
    <t>EJ-S@H</t>
  </si>
  <si>
    <t>251828</t>
  </si>
  <si>
    <t>251837</t>
  </si>
  <si>
    <t>5048</t>
  </si>
  <si>
    <t>WHITE ZIP COVERUP</t>
  </si>
  <si>
    <t>WHITE #10</t>
  </si>
  <si>
    <t>SHIPPING WINDOW:</t>
  </si>
  <si>
    <t>2/18-2/22</t>
  </si>
  <si>
    <t>251763</t>
  </si>
  <si>
    <t>5046</t>
  </si>
  <si>
    <t>SUNNY DAYS SHIRT - NAVY</t>
  </si>
  <si>
    <t>AVE NAVY #78</t>
  </si>
  <si>
    <t>100% poly slub; 160 gsm</t>
  </si>
  <si>
    <t>252450</t>
  </si>
  <si>
    <t>251781</t>
  </si>
  <si>
    <t>3/11-3/15</t>
  </si>
  <si>
    <t>BLACK CAFTAN COVERUP</t>
  </si>
  <si>
    <t>BLACK#01</t>
  </si>
  <si>
    <t>100% poly chiffon</t>
  </si>
  <si>
    <t>DIAMOND COVERUP</t>
  </si>
  <si>
    <t>BLUE PRINT#40</t>
  </si>
  <si>
    <t>100% poly diamond crepe</t>
  </si>
  <si>
    <t>4/1-4/5</t>
  </si>
  <si>
    <t>WHITE SHIRT COVERUP</t>
  </si>
  <si>
    <t>WHITE#10</t>
  </si>
  <si>
    <t>100% rayon crepe</t>
  </si>
  <si>
    <t>BEACH PLEASE SHIRT</t>
  </si>
  <si>
    <t>DIAMOND COVERUP-BLACK</t>
  </si>
  <si>
    <t>4/15-4/19</t>
  </si>
  <si>
    <t>TTL: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</si>
</sst>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&quot;US$&quot;#,##0.00_);[Red]\(&quot;US$&quot;#,##0.00\)"/>
    <numFmt numFmtId="178" formatCode="#,##0_);[Red]\(#,##0\)"/>
  </numFmts>
  <fonts count="29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134"/>
    </font>
    <font>
      <u/>
      <sz val="11"/>
      <color rgb="FF80008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2"/>
      <color indexed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48" applyFont="1">
      <alignment vertical="center"/>
    </xf>
    <xf numFmtId="0" fontId="2" fillId="0" borderId="0" xfId="48" applyFont="1" applyAlignment="1">
      <alignment horizontal="center" vertical="center"/>
    </xf>
    <xf numFmtId="178" fontId="2" fillId="0" borderId="0" xfId="48" applyNumberFormat="1" applyFont="1" applyAlignment="1">
      <alignment horizontal="center" vertical="center"/>
    </xf>
    <xf numFmtId="49" fontId="2" fillId="0" borderId="0" xfId="48" applyNumberFormat="1" applyFont="1" applyAlignment="1">
      <alignment horizontal="center" vertical="center"/>
    </xf>
    <xf numFmtId="177" fontId="2" fillId="0" borderId="0" xfId="48" applyNumberFormat="1" applyFont="1" applyAlignment="1">
      <alignment horizontal="center" vertical="center"/>
    </xf>
    <xf numFmtId="14" fontId="2" fillId="0" borderId="0" xfId="48" applyNumberFormat="1" applyFont="1" applyAlignment="1">
      <alignment horizontal="center" vertical="center"/>
    </xf>
    <xf numFmtId="176" fontId="2" fillId="0" borderId="0" xfId="48" applyNumberFormat="1" applyFont="1">
      <alignment vertical="center"/>
    </xf>
    <xf numFmtId="0" fontId="1" fillId="2" borderId="1" xfId="52" applyFont="1" applyFill="1" applyBorder="1" applyAlignment="1">
      <alignment horizontal="center" vertical="center"/>
    </xf>
    <xf numFmtId="49" fontId="1" fillId="2" borderId="1" xfId="52" applyNumberFormat="1" applyFont="1" applyFill="1" applyBorder="1" applyAlignment="1">
      <alignment horizontal="center" vertical="center"/>
    </xf>
    <xf numFmtId="178" fontId="1" fillId="2" borderId="1" xfId="5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48" applyFont="1" applyBorder="1" applyAlignment="1">
      <alignment horizontal="center" vertical="center"/>
    </xf>
    <xf numFmtId="178" fontId="2" fillId="0" borderId="1" xfId="48" applyNumberFormat="1" applyFont="1" applyBorder="1" applyAlignment="1">
      <alignment horizontal="center" vertical="center"/>
    </xf>
    <xf numFmtId="49" fontId="2" fillId="0" borderId="1" xfId="48" applyNumberFormat="1" applyFont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7" fontId="1" fillId="2" borderId="1" xfId="52" applyNumberFormat="1" applyFont="1" applyFill="1" applyBorder="1" applyAlignment="1">
      <alignment horizontal="center" vertical="center"/>
    </xf>
    <xf numFmtId="14" fontId="1" fillId="2" borderId="1" xfId="52" applyNumberFormat="1" applyFont="1" applyFill="1" applyBorder="1" applyAlignment="1">
      <alignment horizontal="center" vertical="center"/>
    </xf>
    <xf numFmtId="176" fontId="1" fillId="2" borderId="1" xfId="52" applyNumberFormat="1" applyFont="1" applyFill="1" applyBorder="1" applyAlignment="1">
      <alignment horizontal="center" vertical="center"/>
    </xf>
    <xf numFmtId="177" fontId="5" fillId="0" borderId="1" xfId="48" applyNumberFormat="1" applyFont="1" applyBorder="1" applyAlignment="1">
      <alignment horizontal="center" vertical="center"/>
    </xf>
    <xf numFmtId="177" fontId="2" fillId="0" borderId="1" xfId="48" applyNumberFormat="1" applyFont="1" applyBorder="1" applyAlignment="1">
      <alignment horizontal="center" vertical="center"/>
    </xf>
    <xf numFmtId="14" fontId="2" fillId="0" borderId="1" xfId="48" applyNumberFormat="1" applyFont="1" applyBorder="1" applyAlignment="1">
      <alignment horizontal="center" vertical="center"/>
    </xf>
    <xf numFmtId="176" fontId="2" fillId="0" borderId="1" xfId="48" applyNumberFormat="1" applyFont="1" applyBorder="1">
      <alignment vertical="center"/>
    </xf>
    <xf numFmtId="177" fontId="2" fillId="0" borderId="1" xfId="48" applyNumberFormat="1" applyFont="1" applyBorder="1" applyAlignment="1">
      <alignment horizontal="right" vertical="center"/>
    </xf>
    <xf numFmtId="176" fontId="2" fillId="0" borderId="1" xfId="48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超链接_4.23 x fashion panty 2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4.2 x" xf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超链接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6350</xdr:colOff>
      <xdr:row>35</xdr:row>
      <xdr:rowOff>15240</xdr:rowOff>
    </xdr:from>
    <xdr:to>
      <xdr:col>6</xdr:col>
      <xdr:colOff>2005330</xdr:colOff>
      <xdr:row>44</xdr:row>
      <xdr:rowOff>193040</xdr:rowOff>
    </xdr:to>
    <xdr:sp>
      <xdr:nvSpPr>
        <xdr:cNvPr id="2" name="文本框 1"/>
        <xdr:cNvSpPr txBox="1"/>
      </xdr:nvSpPr>
      <xdr:spPr>
        <a:xfrm>
          <a:off x="6350" y="7349490"/>
          <a:ext cx="8982075" cy="206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l"/>
          <a:r>
            <a:rPr lang="en-US" altLang="zh-CN" sz="1100"/>
            <a:t>S#5397  936 PCS</a:t>
          </a:r>
          <a:endParaRPr lang="en-US" altLang="zh-CN" sz="1100"/>
        </a:p>
        <a:p>
          <a:pPr algn="l"/>
          <a:r>
            <a:rPr lang="en-US" altLang="zh-CN" sz="1100"/>
            <a:t>S#5400 748 PCS</a:t>
          </a:r>
          <a:endParaRPr lang="en-US" altLang="zh-CN" sz="1100"/>
        </a:p>
        <a:p>
          <a:pPr algn="l"/>
          <a:r>
            <a:rPr lang="zh-CN" altLang="en-US" sz="1100"/>
            <a:t>不足染色起订量 </a:t>
          </a:r>
          <a:r>
            <a:rPr lang="en-US" altLang="zh-CN" sz="1100"/>
            <a:t>1500 PCS/COLOR</a:t>
          </a:r>
          <a:endParaRPr lang="en-US" altLang="zh-CN" sz="1100"/>
        </a:p>
        <a:p>
          <a:pPr algn="l"/>
          <a:r>
            <a:rPr lang="en-US" altLang="zh-CN" sz="1100"/>
            <a:t>Elliot </a:t>
          </a:r>
          <a:r>
            <a:rPr lang="zh-CN" altLang="en-US" sz="1100"/>
            <a:t>确认 </a:t>
          </a:r>
          <a:r>
            <a:rPr lang="en-US" altLang="zh-CN" sz="1100"/>
            <a:t>UPCHARGE $0.15/PC DD 2018.11.22</a:t>
          </a:r>
          <a:endParaRPr lang="en-US" altLang="zh-CN" sz="1100"/>
        </a:p>
        <a:p>
          <a:pPr algn="l"/>
          <a:r>
            <a:rPr lang="zh-CN" altLang="en-US" sz="1100"/>
            <a:t>但是 </a:t>
          </a:r>
          <a:r>
            <a:rPr lang="en-US" altLang="zh-CN" sz="1100"/>
            <a:t>Katie </a:t>
          </a:r>
          <a:r>
            <a:rPr lang="zh-CN" altLang="en-US" sz="1100"/>
            <a:t>给 </a:t>
          </a:r>
          <a:r>
            <a:rPr lang="en-US" altLang="zh-CN" sz="1100"/>
            <a:t>PO UPCHARGE $0.30/PC,</a:t>
          </a:r>
          <a:r>
            <a:rPr lang="zh-CN" altLang="en-US" sz="1100"/>
            <a:t>即 </a:t>
          </a:r>
          <a:r>
            <a:rPr lang="en-US" altLang="zh-CN" sz="1100"/>
            <a:t>FOB $6.75/OC</a:t>
          </a:r>
          <a:endParaRPr lang="en-US" altLang="zh-CN" sz="1100"/>
        </a:p>
        <a:p>
          <a:pPr algn="l"/>
          <a:r>
            <a:rPr lang="zh-CN" altLang="en-US" sz="1100"/>
            <a:t>这两个款 </a:t>
          </a:r>
          <a:r>
            <a:rPr lang="en-US" altLang="zh-CN" sz="1100"/>
            <a:t>WB</a:t>
          </a:r>
          <a:r>
            <a:rPr lang="zh-CN" altLang="en-US" sz="1100"/>
            <a:t>并未要求加价</a:t>
          </a:r>
          <a:endParaRPr lang="zh-CN" altLang="en-US" sz="1100"/>
        </a:p>
        <a:p>
          <a:pPr algn="l"/>
          <a:endParaRPr lang="en-US" altLang="zh-CN" sz="1100"/>
        </a:p>
        <a:p>
          <a:pPr algn="l"/>
          <a:r>
            <a:rPr lang="en-US" altLang="zh-CN" sz="1100"/>
            <a:t>S#5047/5048 ,as Chest Width increased 2 1/2", and Sweep increased 3 1/2" based on our 1st fit sample, piece yardage increased a lot.</a:t>
          </a:r>
          <a:endParaRPr lang="en-US" altLang="zh-CN" sz="1100"/>
        </a:p>
        <a:p>
          <a:pPr algn="l"/>
          <a:r>
            <a:rPr lang="en-US" altLang="zh-CN" sz="1100"/>
            <a:t>customer confirmed upcharge $0.35/pc based on original $8.20/pc ,  we upcharged $0.25/pc based on original $7.35/pc to wb dd 2018.12.5</a:t>
          </a:r>
          <a:endParaRPr lang="en-US" altLang="zh-CN" sz="1100"/>
        </a:p>
        <a:p>
          <a:pPr algn="l"/>
          <a:endParaRPr lang="en-US" altLang="zh-CN" sz="1100"/>
        </a:p>
        <a:p>
          <a:pPr algn="l"/>
          <a:endParaRPr lang="en-US" altLang="zh-C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J-S@H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75" zoomScaleNormal="75" workbookViewId="0">
      <selection activeCell="L2" sqref="L2:L5"/>
    </sheetView>
  </sheetViews>
  <sheetFormatPr defaultColWidth="9" defaultRowHeight="16.5" customHeight="1"/>
  <cols>
    <col min="1" max="1" width="12.1090909090909" style="3" customWidth="1"/>
    <col min="2" max="2" width="10.8727272727273" style="3" customWidth="1"/>
    <col min="3" max="3" width="9.57272727272727" style="3" customWidth="1"/>
    <col min="4" max="4" width="38.4181818181818" style="3" customWidth="1"/>
    <col min="5" max="5" width="18.6272727272727" style="3" customWidth="1"/>
    <col min="6" max="6" width="10.3727272727273" style="4" customWidth="1"/>
    <col min="7" max="7" width="28.7272727272727" style="5" customWidth="1"/>
    <col min="8" max="8" width="13.6272727272727" style="3" customWidth="1"/>
    <col min="9" max="11" width="13.6272727272727" style="6" customWidth="1"/>
    <col min="12" max="12" width="13.6272727272727" style="7" customWidth="1"/>
    <col min="13" max="14" width="12.6363636363636" style="8" customWidth="1"/>
    <col min="15" max="16384" width="9" style="2"/>
  </cols>
  <sheetData>
    <row r="1" s="1" customFormat="1" customHeight="1" spans="1:14">
      <c r="A1" s="9" t="s">
        <v>0</v>
      </c>
      <c r="B1" s="10" t="s">
        <v>1</v>
      </c>
      <c r="C1" s="10" t="s">
        <v>2</v>
      </c>
      <c r="D1" s="9" t="s">
        <v>3</v>
      </c>
      <c r="E1" s="9" t="s">
        <v>4</v>
      </c>
      <c r="F1" s="11" t="s">
        <v>5</v>
      </c>
      <c r="G1" s="10" t="s">
        <v>6</v>
      </c>
      <c r="H1" s="9" t="s">
        <v>7</v>
      </c>
      <c r="I1" s="18" t="s">
        <v>8</v>
      </c>
      <c r="J1" s="18" t="s">
        <v>9</v>
      </c>
      <c r="K1" s="18" t="s">
        <v>10</v>
      </c>
      <c r="L1" s="19" t="s">
        <v>11</v>
      </c>
      <c r="M1" s="20" t="s">
        <v>12</v>
      </c>
      <c r="N1" s="20" t="s">
        <v>13</v>
      </c>
    </row>
    <row r="2" customHeight="1" spans="1:14">
      <c r="A2" s="12" t="s">
        <v>14</v>
      </c>
      <c r="B2" s="13" t="s">
        <v>15</v>
      </c>
      <c r="C2" s="13" t="s">
        <v>16</v>
      </c>
      <c r="D2" s="13" t="s">
        <v>17</v>
      </c>
      <c r="E2" s="13" t="s">
        <v>18</v>
      </c>
      <c r="F2" s="14">
        <v>1960</v>
      </c>
      <c r="G2" s="15" t="s">
        <v>19</v>
      </c>
      <c r="H2" s="16" t="s">
        <v>20</v>
      </c>
      <c r="I2" s="21">
        <v>8.55</v>
      </c>
      <c r="J2" s="21">
        <v>7.6</v>
      </c>
      <c r="K2" s="22">
        <v>4.5</v>
      </c>
      <c r="L2" s="23">
        <v>43129</v>
      </c>
      <c r="M2" s="24"/>
      <c r="N2" s="24"/>
    </row>
    <row r="3" customHeight="1" spans="1:14">
      <c r="A3" s="12" t="s">
        <v>14</v>
      </c>
      <c r="B3" s="13" t="s">
        <v>21</v>
      </c>
      <c r="C3" s="13" t="s">
        <v>16</v>
      </c>
      <c r="D3" s="13" t="s">
        <v>17</v>
      </c>
      <c r="E3" s="13" t="s">
        <v>18</v>
      </c>
      <c r="F3" s="14">
        <v>602</v>
      </c>
      <c r="G3" s="15" t="s">
        <v>19</v>
      </c>
      <c r="H3" s="16" t="s">
        <v>22</v>
      </c>
      <c r="I3" s="21">
        <v>8.55</v>
      </c>
      <c r="J3" s="21">
        <v>7.6</v>
      </c>
      <c r="K3" s="22">
        <v>4.5</v>
      </c>
      <c r="L3" s="23">
        <v>43129</v>
      </c>
      <c r="M3" s="24"/>
      <c r="N3" s="24"/>
    </row>
    <row r="4" customHeight="1" spans="1:14">
      <c r="A4" s="17" t="s">
        <v>23</v>
      </c>
      <c r="B4" s="13" t="s">
        <v>24</v>
      </c>
      <c r="C4" s="13" t="s">
        <v>16</v>
      </c>
      <c r="D4" s="13" t="s">
        <v>17</v>
      </c>
      <c r="E4" s="13" t="s">
        <v>18</v>
      </c>
      <c r="F4" s="14">
        <v>823</v>
      </c>
      <c r="G4" s="15" t="s">
        <v>19</v>
      </c>
      <c r="H4" s="16" t="s">
        <v>22</v>
      </c>
      <c r="I4" s="21">
        <v>8.55</v>
      </c>
      <c r="J4" s="21">
        <v>7.6</v>
      </c>
      <c r="K4" s="22">
        <v>4.5</v>
      </c>
      <c r="L4" s="23">
        <v>43129</v>
      </c>
      <c r="M4" s="24"/>
      <c r="N4" s="24"/>
    </row>
    <row r="5" customHeight="1" spans="1:14">
      <c r="A5" s="17" t="s">
        <v>23</v>
      </c>
      <c r="B5" s="13" t="s">
        <v>25</v>
      </c>
      <c r="C5" s="13" t="s">
        <v>26</v>
      </c>
      <c r="D5" s="13" t="s">
        <v>27</v>
      </c>
      <c r="E5" s="13" t="s">
        <v>28</v>
      </c>
      <c r="F5" s="14">
        <v>1291</v>
      </c>
      <c r="G5" s="15" t="s">
        <v>19</v>
      </c>
      <c r="H5" s="16" t="s">
        <v>22</v>
      </c>
      <c r="I5" s="21">
        <v>8.55</v>
      </c>
      <c r="J5" s="21">
        <v>7.6</v>
      </c>
      <c r="K5" s="22">
        <v>4.5</v>
      </c>
      <c r="L5" s="23">
        <v>43129</v>
      </c>
      <c r="M5" s="24"/>
      <c r="N5" s="24"/>
    </row>
    <row r="6" customHeight="1" spans="1:14">
      <c r="A6" s="17"/>
      <c r="B6" s="13"/>
      <c r="C6" s="13"/>
      <c r="D6" s="13"/>
      <c r="E6" s="13"/>
      <c r="F6" s="14"/>
      <c r="G6" s="15"/>
      <c r="H6" s="16"/>
      <c r="I6" s="22"/>
      <c r="J6" s="22"/>
      <c r="K6" s="22"/>
      <c r="L6" s="23"/>
      <c r="M6" s="24"/>
      <c r="N6" s="24"/>
    </row>
    <row r="7" customHeight="1" spans="1:14">
      <c r="A7" s="17"/>
      <c r="B7" s="13"/>
      <c r="C7" s="13"/>
      <c r="D7" s="13"/>
      <c r="E7" s="13"/>
      <c r="F7" s="14">
        <f>SUM(F2:F5)</f>
        <v>4676</v>
      </c>
      <c r="G7" s="15"/>
      <c r="H7" s="16"/>
      <c r="I7" s="22"/>
      <c r="J7" s="22"/>
      <c r="K7" s="25" t="s">
        <v>29</v>
      </c>
      <c r="L7" s="23" t="s">
        <v>30</v>
      </c>
      <c r="M7" s="24"/>
      <c r="N7" s="24"/>
    </row>
    <row r="8" customHeight="1" spans="1:14">
      <c r="A8" s="17"/>
      <c r="B8" s="13"/>
      <c r="C8" s="13"/>
      <c r="D8" s="13"/>
      <c r="E8" s="13"/>
      <c r="F8" s="14"/>
      <c r="G8" s="15"/>
      <c r="H8" s="16"/>
      <c r="I8" s="22"/>
      <c r="J8" s="22"/>
      <c r="K8" s="22"/>
      <c r="L8" s="23"/>
      <c r="M8" s="24"/>
      <c r="N8" s="24"/>
    </row>
    <row r="9" customHeight="1" spans="1:14">
      <c r="A9" s="12" t="s">
        <v>14</v>
      </c>
      <c r="B9" s="13" t="s">
        <v>31</v>
      </c>
      <c r="C9" s="13" t="s">
        <v>32</v>
      </c>
      <c r="D9" s="13" t="s">
        <v>33</v>
      </c>
      <c r="E9" s="13" t="s">
        <v>34</v>
      </c>
      <c r="F9" s="14">
        <v>854</v>
      </c>
      <c r="G9" s="15" t="s">
        <v>35</v>
      </c>
      <c r="H9" s="16" t="s">
        <v>20</v>
      </c>
      <c r="I9" s="22">
        <v>5.1</v>
      </c>
      <c r="J9" s="22">
        <v>4.25</v>
      </c>
      <c r="K9" s="22">
        <v>2.75</v>
      </c>
      <c r="L9" s="23">
        <v>43500</v>
      </c>
      <c r="M9" s="24"/>
      <c r="N9" s="24"/>
    </row>
    <row r="10" customHeight="1" spans="1:14">
      <c r="A10" s="12" t="s">
        <v>14</v>
      </c>
      <c r="B10" s="13" t="s">
        <v>36</v>
      </c>
      <c r="C10" s="13" t="s">
        <v>32</v>
      </c>
      <c r="D10" s="13" t="s">
        <v>33</v>
      </c>
      <c r="E10" s="13" t="s">
        <v>34</v>
      </c>
      <c r="F10" s="14">
        <v>258</v>
      </c>
      <c r="G10" s="15" t="s">
        <v>35</v>
      </c>
      <c r="H10" s="16" t="s">
        <v>22</v>
      </c>
      <c r="I10" s="22">
        <v>5.1</v>
      </c>
      <c r="J10" s="22">
        <v>4.25</v>
      </c>
      <c r="K10" s="22">
        <v>2.75</v>
      </c>
      <c r="L10" s="23">
        <v>43500</v>
      </c>
      <c r="M10" s="24"/>
      <c r="N10" s="24"/>
    </row>
    <row r="11" customHeight="1" spans="1:14">
      <c r="A11" s="17" t="s">
        <v>23</v>
      </c>
      <c r="B11" s="13" t="s">
        <v>37</v>
      </c>
      <c r="C11" s="13" t="s">
        <v>32</v>
      </c>
      <c r="D11" s="13" t="s">
        <v>33</v>
      </c>
      <c r="E11" s="13" t="s">
        <v>34</v>
      </c>
      <c r="F11" s="14">
        <v>392</v>
      </c>
      <c r="G11" s="15" t="s">
        <v>35</v>
      </c>
      <c r="H11" s="16" t="s">
        <v>22</v>
      </c>
      <c r="I11" s="22">
        <v>5.1</v>
      </c>
      <c r="J11" s="22">
        <v>4.25</v>
      </c>
      <c r="K11" s="22">
        <v>2.75</v>
      </c>
      <c r="L11" s="23">
        <v>43500</v>
      </c>
      <c r="M11" s="24"/>
      <c r="N11" s="24"/>
    </row>
    <row r="12" customHeight="1" spans="1:14">
      <c r="A12" s="17"/>
      <c r="B12" s="13"/>
      <c r="C12" s="13"/>
      <c r="D12" s="13"/>
      <c r="E12" s="13"/>
      <c r="F12" s="14"/>
      <c r="G12" s="15"/>
      <c r="H12" s="16"/>
      <c r="I12" s="22"/>
      <c r="J12" s="22"/>
      <c r="K12" s="22"/>
      <c r="L12" s="23"/>
      <c r="M12" s="24"/>
      <c r="N12" s="24"/>
    </row>
    <row r="13" customHeight="1" spans="1:14">
      <c r="A13" s="17"/>
      <c r="B13" s="13"/>
      <c r="C13" s="13"/>
      <c r="D13" s="13"/>
      <c r="E13" s="13"/>
      <c r="F13" s="14">
        <f>SUM(F9:F11)</f>
        <v>1504</v>
      </c>
      <c r="G13" s="15"/>
      <c r="H13" s="16"/>
      <c r="I13" s="22"/>
      <c r="J13" s="22"/>
      <c r="K13" s="25" t="s">
        <v>29</v>
      </c>
      <c r="L13" s="23" t="s">
        <v>38</v>
      </c>
      <c r="M13" s="24"/>
      <c r="N13" s="24"/>
    </row>
    <row r="14" customHeight="1" spans="1:14">
      <c r="A14" s="17"/>
      <c r="B14" s="13"/>
      <c r="C14" s="13"/>
      <c r="D14" s="13"/>
      <c r="E14" s="13"/>
      <c r="F14" s="14"/>
      <c r="G14" s="15"/>
      <c r="H14" s="16"/>
      <c r="I14" s="22"/>
      <c r="J14" s="22"/>
      <c r="K14" s="25"/>
      <c r="L14" s="23"/>
      <c r="M14" s="24"/>
      <c r="N14" s="24"/>
    </row>
    <row r="15" customHeight="1" spans="1:14">
      <c r="A15" s="12" t="s">
        <v>14</v>
      </c>
      <c r="B15" s="13">
        <v>260866</v>
      </c>
      <c r="C15" s="13">
        <v>5396</v>
      </c>
      <c r="D15" s="13" t="s">
        <v>39</v>
      </c>
      <c r="E15" s="13" t="s">
        <v>40</v>
      </c>
      <c r="F15" s="14">
        <v>1603</v>
      </c>
      <c r="G15" s="15" t="s">
        <v>41</v>
      </c>
      <c r="H15" s="16" t="s">
        <v>20</v>
      </c>
      <c r="I15" s="22">
        <v>8.25</v>
      </c>
      <c r="J15" s="22">
        <v>7.6</v>
      </c>
      <c r="K15" s="22">
        <v>4.5</v>
      </c>
      <c r="L15" s="23">
        <v>43171</v>
      </c>
      <c r="M15" s="26"/>
      <c r="N15" s="26"/>
    </row>
    <row r="16" customHeight="1" spans="1:14">
      <c r="A16" s="12" t="s">
        <v>14</v>
      </c>
      <c r="B16" s="13">
        <v>260893</v>
      </c>
      <c r="C16" s="13">
        <v>5396</v>
      </c>
      <c r="D16" s="13" t="s">
        <v>39</v>
      </c>
      <c r="E16" s="13" t="s">
        <v>40</v>
      </c>
      <c r="F16" s="14">
        <v>599</v>
      </c>
      <c r="G16" s="15" t="s">
        <v>41</v>
      </c>
      <c r="H16" s="16" t="s">
        <v>22</v>
      </c>
      <c r="I16" s="22">
        <v>8.25</v>
      </c>
      <c r="J16" s="22">
        <v>7.6</v>
      </c>
      <c r="K16" s="22">
        <v>4.5</v>
      </c>
      <c r="L16" s="23">
        <v>43171</v>
      </c>
      <c r="M16" s="26"/>
      <c r="N16" s="26"/>
    </row>
    <row r="17" customHeight="1" spans="1:14">
      <c r="A17" s="17" t="s">
        <v>23</v>
      </c>
      <c r="B17" s="13">
        <v>260902</v>
      </c>
      <c r="C17" s="13">
        <v>5396</v>
      </c>
      <c r="D17" s="13" t="s">
        <v>39</v>
      </c>
      <c r="E17" s="13" t="s">
        <v>40</v>
      </c>
      <c r="F17" s="14">
        <v>513</v>
      </c>
      <c r="G17" s="15" t="s">
        <v>41</v>
      </c>
      <c r="H17" s="16" t="s">
        <v>22</v>
      </c>
      <c r="I17" s="22">
        <v>8.25</v>
      </c>
      <c r="J17" s="22">
        <v>7.6</v>
      </c>
      <c r="K17" s="22">
        <v>4.5</v>
      </c>
      <c r="L17" s="23">
        <v>43171</v>
      </c>
      <c r="M17" s="26"/>
      <c r="N17" s="26"/>
    </row>
    <row r="18" s="2" customFormat="1" customHeight="1" spans="1:14">
      <c r="A18" s="17" t="s">
        <v>23</v>
      </c>
      <c r="B18" s="13">
        <v>260911</v>
      </c>
      <c r="C18" s="13">
        <v>5397</v>
      </c>
      <c r="D18" s="13" t="s">
        <v>42</v>
      </c>
      <c r="E18" s="13" t="s">
        <v>43</v>
      </c>
      <c r="F18" s="14">
        <v>936</v>
      </c>
      <c r="G18" s="15" t="s">
        <v>44</v>
      </c>
      <c r="H18" s="16" t="s">
        <v>22</v>
      </c>
      <c r="I18" s="22">
        <v>6.75</v>
      </c>
      <c r="J18" s="22">
        <v>5.7</v>
      </c>
      <c r="K18" s="22">
        <v>3.5</v>
      </c>
      <c r="L18" s="23">
        <v>43171</v>
      </c>
      <c r="M18" s="26"/>
      <c r="N18" s="26"/>
    </row>
    <row r="19" s="2" customFormat="1" customHeight="1" spans="1:14">
      <c r="A19" s="17"/>
      <c r="B19" s="13"/>
      <c r="C19" s="13"/>
      <c r="D19" s="13"/>
      <c r="E19" s="13"/>
      <c r="F19" s="14"/>
      <c r="G19" s="15"/>
      <c r="H19" s="16"/>
      <c r="I19" s="22"/>
      <c r="J19" s="22"/>
      <c r="K19" s="22"/>
      <c r="L19" s="23"/>
      <c r="M19" s="26"/>
      <c r="N19" s="26"/>
    </row>
    <row r="20" s="2" customFormat="1" customHeight="1" spans="1:14">
      <c r="A20" s="17"/>
      <c r="B20" s="13"/>
      <c r="C20" s="13"/>
      <c r="D20" s="13"/>
      <c r="E20" s="13"/>
      <c r="F20" s="14">
        <f>SUM(F15:F18)</f>
        <v>3651</v>
      </c>
      <c r="G20" s="15"/>
      <c r="H20" s="16"/>
      <c r="I20" s="22"/>
      <c r="J20" s="22"/>
      <c r="K20" s="25" t="s">
        <v>29</v>
      </c>
      <c r="L20" s="23" t="s">
        <v>45</v>
      </c>
      <c r="M20" s="26"/>
      <c r="N20" s="26"/>
    </row>
    <row r="21" s="2" customFormat="1" customHeight="1" spans="1:14">
      <c r="A21" s="17"/>
      <c r="B21" s="13"/>
      <c r="C21" s="13"/>
      <c r="D21" s="13"/>
      <c r="E21" s="13"/>
      <c r="F21" s="14"/>
      <c r="G21" s="15"/>
      <c r="H21" s="16"/>
      <c r="I21" s="22"/>
      <c r="J21" s="22"/>
      <c r="K21" s="22"/>
      <c r="L21" s="23"/>
      <c r="M21" s="26"/>
      <c r="N21" s="26"/>
    </row>
    <row r="22" s="2" customFormat="1" customHeight="1" spans="1:14">
      <c r="A22" s="12" t="s">
        <v>14</v>
      </c>
      <c r="B22" s="13">
        <v>260985</v>
      </c>
      <c r="C22" s="13">
        <v>5398</v>
      </c>
      <c r="D22" s="13" t="s">
        <v>46</v>
      </c>
      <c r="E22" s="13" t="s">
        <v>47</v>
      </c>
      <c r="F22" s="14">
        <v>1309</v>
      </c>
      <c r="G22" s="15" t="s">
        <v>48</v>
      </c>
      <c r="H22" s="16" t="s">
        <v>20</v>
      </c>
      <c r="I22" s="22">
        <v>7.45</v>
      </c>
      <c r="J22" s="22">
        <v>6.8</v>
      </c>
      <c r="K22" s="22">
        <v>2.75</v>
      </c>
      <c r="L22" s="23">
        <v>43171</v>
      </c>
      <c r="M22" s="26"/>
      <c r="N22" s="26"/>
    </row>
    <row r="23" s="2" customFormat="1" customHeight="1" spans="1:14">
      <c r="A23" s="12" t="s">
        <v>14</v>
      </c>
      <c r="B23" s="13">
        <v>260994</v>
      </c>
      <c r="C23" s="13">
        <v>5398</v>
      </c>
      <c r="D23" s="13" t="s">
        <v>46</v>
      </c>
      <c r="E23" s="13" t="s">
        <v>47</v>
      </c>
      <c r="F23" s="14">
        <v>493</v>
      </c>
      <c r="G23" s="15" t="s">
        <v>48</v>
      </c>
      <c r="H23" s="16" t="s">
        <v>22</v>
      </c>
      <c r="I23" s="22">
        <v>7.45</v>
      </c>
      <c r="J23" s="22">
        <v>6.8</v>
      </c>
      <c r="K23" s="22">
        <v>2.75</v>
      </c>
      <c r="L23" s="23">
        <v>43171</v>
      </c>
      <c r="M23" s="26"/>
      <c r="N23" s="26"/>
    </row>
    <row r="24" s="2" customFormat="1" customHeight="1" spans="1:14">
      <c r="A24" s="17" t="s">
        <v>23</v>
      </c>
      <c r="B24" s="13">
        <v>261003</v>
      </c>
      <c r="C24" s="13">
        <v>5398</v>
      </c>
      <c r="D24" s="13" t="s">
        <v>46</v>
      </c>
      <c r="E24" s="13" t="s">
        <v>47</v>
      </c>
      <c r="F24" s="14">
        <v>457</v>
      </c>
      <c r="G24" s="15" t="s">
        <v>48</v>
      </c>
      <c r="H24" s="16" t="s">
        <v>22</v>
      </c>
      <c r="I24" s="22">
        <v>7.45</v>
      </c>
      <c r="J24" s="22">
        <v>6.8</v>
      </c>
      <c r="K24" s="22">
        <v>2.75</v>
      </c>
      <c r="L24" s="23">
        <v>43171</v>
      </c>
      <c r="M24" s="26"/>
      <c r="N24" s="26"/>
    </row>
    <row r="25" s="2" customFormat="1" customHeight="1" spans="1:14">
      <c r="A25" s="12" t="s">
        <v>14</v>
      </c>
      <c r="B25" s="13">
        <v>261012</v>
      </c>
      <c r="C25" s="13">
        <v>5399</v>
      </c>
      <c r="D25" s="13" t="s">
        <v>49</v>
      </c>
      <c r="E25" s="13" t="s">
        <v>40</v>
      </c>
      <c r="F25" s="14">
        <v>854</v>
      </c>
      <c r="G25" s="15" t="s">
        <v>35</v>
      </c>
      <c r="H25" s="16" t="s">
        <v>20</v>
      </c>
      <c r="I25" s="22">
        <v>5.1</v>
      </c>
      <c r="J25" s="22">
        <v>4.25</v>
      </c>
      <c r="K25" s="22">
        <v>2.75</v>
      </c>
      <c r="L25" s="23">
        <v>43171</v>
      </c>
      <c r="M25" s="26"/>
      <c r="N25" s="26"/>
    </row>
    <row r="26" s="2" customFormat="1" customHeight="1" spans="1:14">
      <c r="A26" s="12" t="s">
        <v>14</v>
      </c>
      <c r="B26" s="13">
        <v>261021</v>
      </c>
      <c r="C26" s="13">
        <v>5399</v>
      </c>
      <c r="D26" s="13" t="s">
        <v>49</v>
      </c>
      <c r="E26" s="13" t="s">
        <v>40</v>
      </c>
      <c r="F26" s="14">
        <v>358</v>
      </c>
      <c r="G26" s="15" t="s">
        <v>35</v>
      </c>
      <c r="H26" s="16" t="s">
        <v>22</v>
      </c>
      <c r="I26" s="22">
        <v>5.1</v>
      </c>
      <c r="J26" s="22">
        <v>4.25</v>
      </c>
      <c r="K26" s="22">
        <v>2.75</v>
      </c>
      <c r="L26" s="23">
        <v>43171</v>
      </c>
      <c r="M26" s="26"/>
      <c r="N26" s="26"/>
    </row>
    <row r="27" s="2" customFormat="1" customHeight="1" spans="1:14">
      <c r="A27" s="17" t="s">
        <v>23</v>
      </c>
      <c r="B27" s="13">
        <v>261030</v>
      </c>
      <c r="C27" s="13">
        <v>5399</v>
      </c>
      <c r="D27" s="13" t="s">
        <v>49</v>
      </c>
      <c r="E27" s="13" t="s">
        <v>40</v>
      </c>
      <c r="F27" s="14">
        <v>320</v>
      </c>
      <c r="G27" s="15" t="s">
        <v>35</v>
      </c>
      <c r="H27" s="16" t="s">
        <v>22</v>
      </c>
      <c r="I27" s="22">
        <v>5.1</v>
      </c>
      <c r="J27" s="22">
        <v>4.25</v>
      </c>
      <c r="K27" s="22">
        <v>2.75</v>
      </c>
      <c r="L27" s="23">
        <v>43171</v>
      </c>
      <c r="M27" s="26"/>
      <c r="N27" s="26"/>
    </row>
    <row r="28" s="2" customFormat="1" customHeight="1" spans="1:14">
      <c r="A28" s="12" t="s">
        <v>14</v>
      </c>
      <c r="B28" s="13">
        <v>261040</v>
      </c>
      <c r="C28" s="13">
        <v>5400</v>
      </c>
      <c r="D28" s="13" t="s">
        <v>50</v>
      </c>
      <c r="E28" s="13" t="s">
        <v>40</v>
      </c>
      <c r="F28" s="14">
        <v>350</v>
      </c>
      <c r="G28" s="15" t="s">
        <v>44</v>
      </c>
      <c r="H28" s="16" t="s">
        <v>20</v>
      </c>
      <c r="I28" s="22">
        <v>6.75</v>
      </c>
      <c r="J28" s="22">
        <v>5.7</v>
      </c>
      <c r="K28" s="22">
        <v>3.5</v>
      </c>
      <c r="L28" s="23">
        <v>43171</v>
      </c>
      <c r="M28" s="26"/>
      <c r="N28" s="26"/>
    </row>
    <row r="29" s="2" customFormat="1" customHeight="1" spans="1:14">
      <c r="A29" s="12" t="s">
        <v>14</v>
      </c>
      <c r="B29" s="13">
        <v>261059</v>
      </c>
      <c r="C29" s="13">
        <v>5400</v>
      </c>
      <c r="D29" s="13" t="s">
        <v>50</v>
      </c>
      <c r="E29" s="13" t="s">
        <v>40</v>
      </c>
      <c r="F29" s="14">
        <v>183</v>
      </c>
      <c r="G29" s="15" t="s">
        <v>44</v>
      </c>
      <c r="H29" s="16" t="s">
        <v>22</v>
      </c>
      <c r="I29" s="22">
        <v>6.75</v>
      </c>
      <c r="J29" s="22">
        <v>5.7</v>
      </c>
      <c r="K29" s="22">
        <v>3.5</v>
      </c>
      <c r="L29" s="23">
        <v>43171</v>
      </c>
      <c r="M29" s="26"/>
      <c r="N29" s="26"/>
    </row>
    <row r="30" s="2" customFormat="1" customHeight="1" spans="1:14">
      <c r="A30" s="17" t="s">
        <v>23</v>
      </c>
      <c r="B30" s="13">
        <v>261068</v>
      </c>
      <c r="C30" s="13">
        <v>5400</v>
      </c>
      <c r="D30" s="13" t="s">
        <v>50</v>
      </c>
      <c r="E30" s="13" t="s">
        <v>40</v>
      </c>
      <c r="F30" s="14">
        <v>215</v>
      </c>
      <c r="G30" s="15" t="s">
        <v>44</v>
      </c>
      <c r="H30" s="16" t="s">
        <v>22</v>
      </c>
      <c r="I30" s="22">
        <v>6.75</v>
      </c>
      <c r="J30" s="22">
        <v>5.7</v>
      </c>
      <c r="K30" s="22">
        <v>3.5</v>
      </c>
      <c r="L30" s="23">
        <v>43171</v>
      </c>
      <c r="M30" s="26"/>
      <c r="N30" s="26"/>
    </row>
    <row r="31" s="2" customFormat="1" customHeight="1" spans="1:14">
      <c r="A31" s="17"/>
      <c r="B31" s="13"/>
      <c r="C31" s="13"/>
      <c r="D31" s="13"/>
      <c r="E31" s="13"/>
      <c r="F31" s="14"/>
      <c r="G31" s="15"/>
      <c r="H31" s="16"/>
      <c r="I31" s="22"/>
      <c r="J31" s="22"/>
      <c r="K31" s="22"/>
      <c r="L31" s="23"/>
      <c r="M31" s="26"/>
      <c r="N31" s="26"/>
    </row>
    <row r="32" s="2" customFormat="1" customHeight="1" spans="1:14">
      <c r="A32" s="17"/>
      <c r="B32" s="13"/>
      <c r="C32" s="13"/>
      <c r="D32" s="13"/>
      <c r="E32" s="13"/>
      <c r="F32" s="14">
        <f>SUM(F22:F30)</f>
        <v>4539</v>
      </c>
      <c r="G32" s="15"/>
      <c r="H32" s="16"/>
      <c r="I32" s="22"/>
      <c r="J32" s="22"/>
      <c r="K32" s="25" t="s">
        <v>29</v>
      </c>
      <c r="L32" s="23" t="s">
        <v>51</v>
      </c>
      <c r="M32" s="26"/>
      <c r="N32" s="26"/>
    </row>
    <row r="34" customHeight="1" spans="5:6">
      <c r="E34" s="3" t="s">
        <v>52</v>
      </c>
      <c r="F34" s="4">
        <f>F7+F13+F20+F32</f>
        <v>14370</v>
      </c>
    </row>
  </sheetData>
  <hyperlinks>
    <hyperlink ref="A17" r:id="rId2" display="EJ-S@H" tooltip="mailto:EJ-S@H"/>
    <hyperlink ref="A24" r:id="rId2" display="EJ-S@H" tooltip="mailto:EJ-S@H"/>
    <hyperlink ref="A27" r:id="rId2" display="EJ-S@H" tooltip="mailto:EJ-S@H"/>
    <hyperlink ref="A30" r:id="rId2" display="EJ-S@H" tooltip="mailto:EJ-S@H"/>
    <hyperlink ref="A18" r:id="rId2" display="EJ-S@H" tooltip="mailto:EJ-S@H"/>
    <hyperlink ref="A11" r:id="rId2" display="EJ-S@H" tooltip="mailto:EJ-S@H"/>
    <hyperlink ref="A4" r:id="rId2" display="EJ-S@H" tooltip="mailto:EJ-S@H"/>
    <hyperlink ref="A5" r:id="rId2" display="EJ-S@H" tooltip="mailto:EJ-S@H"/>
  </hyperlinks>
  <printOptions horizontalCentered="1"/>
  <pageMargins left="0.707638888888889" right="0.707638888888889" top="0.786805555555556" bottom="0" header="0.313888888888889" footer="0.313888888888889"/>
  <pageSetup paperSize="9" scale="60" orientation="landscape" horizontalDpi="2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Lillian</cp:lastModifiedBy>
  <dcterms:created xsi:type="dcterms:W3CDTF">2006-09-13T11:21:00Z</dcterms:created>
  <dcterms:modified xsi:type="dcterms:W3CDTF">2018-12-07T08:21:42Z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</Properties>
</file>