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7785"/>
  </bookViews>
  <sheets>
    <sheet name="2019.1.29" sheetId="9" r:id="rId1"/>
  </sheets>
  <calcPr calcId="144525"/>
</workbook>
</file>

<file path=xl/calcChain.xml><?xml version="1.0" encoding="utf-8"?>
<calcChain xmlns="http://schemas.openxmlformats.org/spreadsheetml/2006/main">
  <c r="G39" i="9"/>
  <c r="G37"/>
  <c r="G33"/>
  <c r="G29"/>
  <c r="G25"/>
  <c r="G21"/>
  <c r="G17"/>
  <c r="G13"/>
  <c r="G9"/>
  <c r="G5"/>
</calcChain>
</file>

<file path=xl/sharedStrings.xml><?xml version="1.0" encoding="utf-8"?>
<sst xmlns="http://schemas.openxmlformats.org/spreadsheetml/2006/main" count="191" uniqueCount="58">
  <si>
    <t>Customer</t>
  </si>
  <si>
    <t>OE#</t>
  </si>
  <si>
    <t>PO#</t>
  </si>
  <si>
    <t>Style#</t>
  </si>
  <si>
    <t>Description</t>
  </si>
  <si>
    <t>PATT/COLOR#</t>
  </si>
  <si>
    <t>Total</t>
  </si>
  <si>
    <t>Content</t>
  </si>
  <si>
    <t>Packing</t>
  </si>
  <si>
    <t>FOB</t>
  </si>
  <si>
    <t>WB</t>
  </si>
  <si>
    <t>For Custom</t>
  </si>
  <si>
    <t>X-China</t>
  </si>
  <si>
    <t>ETD</t>
  </si>
  <si>
    <t>ETA</t>
  </si>
  <si>
    <t>EJ</t>
  </si>
  <si>
    <t>5405</t>
  </si>
  <si>
    <t>COFFEE PACKAGED SLEEP</t>
  </si>
  <si>
    <t>WILD ASTER #51</t>
  </si>
  <si>
    <t>60/40COTTON /RAYON 140g</t>
  </si>
  <si>
    <t>4PC PREPACK</t>
  </si>
  <si>
    <t>1PC FLATPACK</t>
  </si>
  <si>
    <t>EJ  @SH</t>
  </si>
  <si>
    <t>5406</t>
  </si>
  <si>
    <t>TURQ LOVE PACKAGED SLEEP</t>
  </si>
  <si>
    <t>BLUE PRINT #40</t>
  </si>
  <si>
    <t>5407</t>
  </si>
  <si>
    <t>CORAL BIKE PACKAGED SLEEP</t>
  </si>
  <si>
    <t>RITA'S ROUGE/RAS#61</t>
  </si>
  <si>
    <t>5408</t>
  </si>
  <si>
    <t xml:space="preserve"> AQUA FLORAL SLEEP SHIRT</t>
  </si>
  <si>
    <t>RAINDROP #41</t>
  </si>
  <si>
    <t>2054 R</t>
  </si>
  <si>
    <t>286716</t>
  </si>
  <si>
    <t>5409</t>
  </si>
  <si>
    <t>ALL OVER FLOWER SLEEP SHIRT</t>
  </si>
  <si>
    <t>RAINDROP # 41</t>
  </si>
  <si>
    <t>2055 R</t>
  </si>
  <si>
    <t>286725</t>
  </si>
  <si>
    <t>2053 R</t>
  </si>
  <si>
    <t>286707</t>
  </si>
  <si>
    <t>5410</t>
  </si>
  <si>
    <t>STRONG WOMEN AQUA CHEMISE</t>
  </si>
  <si>
    <t>RAINDROP#41</t>
  </si>
  <si>
    <t>2043 R</t>
  </si>
  <si>
    <t>2044 R</t>
  </si>
  <si>
    <t>5411</t>
  </si>
  <si>
    <t>QUEEN MOM CHEMISE</t>
  </si>
  <si>
    <t>2045 R</t>
  </si>
  <si>
    <t>2046 R</t>
  </si>
  <si>
    <t>5412</t>
  </si>
  <si>
    <t>BUTTERFLY TANK CORAL</t>
  </si>
  <si>
    <t>5413</t>
  </si>
  <si>
    <t>BUTTERFLY SHORT CORAL</t>
  </si>
  <si>
    <t>shipping window</t>
  </si>
  <si>
    <t>TTL:</t>
  </si>
  <si>
    <t>SHIPPING WINDOW:</t>
  </si>
  <si>
    <t>2/25-3/1</t>
  </si>
</sst>
</file>

<file path=xl/styles.xml><?xml version="1.0" encoding="utf-8"?>
<styleSheet xmlns="http://schemas.openxmlformats.org/spreadsheetml/2006/main">
  <numFmts count="4">
    <numFmt numFmtId="178" formatCode="&quot;US$&quot;#,##0.00_);[Red]\(&quot;US$&quot;#,##0.00\)"/>
    <numFmt numFmtId="179" formatCode="#,##0_);[Red]\(#,##0\)"/>
    <numFmt numFmtId="180" formatCode="&quot;US$&quot;#,##0.00;\-&quot;US$&quot;#,##0.00"/>
    <numFmt numFmtId="181" formatCode="yyyy/m/d;@"/>
  </numFmts>
  <fonts count="12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FF0000"/>
      <name val="Arial"/>
      <family val="2"/>
    </font>
    <font>
      <sz val="12"/>
      <color rgb="FFFF0000"/>
      <name val="Times New Roman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8" fillId="0" borderId="0"/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>
      <alignment vertical="center"/>
    </xf>
    <xf numFmtId="0" fontId="1" fillId="2" borderId="0" xfId="3" applyFont="1" applyFill="1" applyBorder="1" applyAlignment="1">
      <alignment horizontal="center" vertical="center"/>
    </xf>
    <xf numFmtId="0" fontId="2" fillId="0" borderId="0" xfId="2" applyFont="1">
      <alignment vertical="center"/>
    </xf>
    <xf numFmtId="0" fontId="2" fillId="0" borderId="0" xfId="2" applyFont="1" applyFill="1">
      <alignment vertical="center"/>
    </xf>
    <xf numFmtId="0" fontId="2" fillId="0" borderId="0" xfId="2" applyFont="1" applyAlignment="1">
      <alignment horizontal="center" vertical="center"/>
    </xf>
    <xf numFmtId="179" fontId="2" fillId="0" borderId="0" xfId="2" applyNumberFormat="1" applyFont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178" fontId="2" fillId="0" borderId="0" xfId="2" applyNumberFormat="1" applyFont="1" applyAlignment="1">
      <alignment horizontal="center" vertical="center"/>
    </xf>
    <xf numFmtId="180" fontId="2" fillId="0" borderId="0" xfId="2" applyNumberFormat="1" applyFont="1" applyAlignment="1">
      <alignment horizontal="center" vertical="center"/>
    </xf>
    <xf numFmtId="14" fontId="2" fillId="0" borderId="0" xfId="2" applyNumberFormat="1" applyFont="1" applyAlignment="1">
      <alignment horizontal="center" vertical="center"/>
    </xf>
    <xf numFmtId="181" fontId="2" fillId="0" borderId="0" xfId="2" applyNumberFormat="1" applyFont="1">
      <alignment vertical="center"/>
    </xf>
    <xf numFmtId="0" fontId="1" fillId="2" borderId="1" xfId="3" applyFont="1" applyFill="1" applyBorder="1" applyAlignment="1">
      <alignment horizontal="center" vertical="center"/>
    </xf>
    <xf numFmtId="49" fontId="1" fillId="2" borderId="1" xfId="3" applyNumberFormat="1" applyFont="1" applyFill="1" applyBorder="1" applyAlignment="1">
      <alignment horizontal="center" vertical="center"/>
    </xf>
    <xf numFmtId="179" fontId="1" fillId="2" borderId="1" xfId="3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9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179" fontId="2" fillId="0" borderId="1" xfId="2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49" fontId="2" fillId="4" borderId="1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right" vertical="center"/>
    </xf>
    <xf numFmtId="178" fontId="1" fillId="2" borderId="1" xfId="3" applyNumberFormat="1" applyFont="1" applyFill="1" applyBorder="1" applyAlignment="1">
      <alignment horizontal="center" vertical="center"/>
    </xf>
    <xf numFmtId="180" fontId="1" fillId="2" borderId="1" xfId="3" applyNumberFormat="1" applyFont="1" applyFill="1" applyBorder="1" applyAlignment="1">
      <alignment horizontal="center" vertical="center"/>
    </xf>
    <xf numFmtId="14" fontId="1" fillId="2" borderId="1" xfId="3" applyNumberFormat="1" applyFont="1" applyFill="1" applyBorder="1" applyAlignment="1">
      <alignment horizontal="center" vertical="center"/>
    </xf>
    <xf numFmtId="181" fontId="1" fillId="2" borderId="1" xfId="3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178" fontId="2" fillId="0" borderId="1" xfId="2" applyNumberFormat="1" applyFont="1" applyBorder="1" applyAlignment="1">
      <alignment horizontal="center" vertical="center"/>
    </xf>
    <xf numFmtId="180" fontId="2" fillId="0" borderId="1" xfId="2" applyNumberFormat="1" applyFont="1" applyBorder="1" applyAlignment="1">
      <alignment horizontal="center" vertical="center"/>
    </xf>
    <xf numFmtId="14" fontId="2" fillId="0" borderId="1" xfId="2" applyNumberFormat="1" applyFont="1" applyBorder="1" applyAlignment="1">
      <alignment horizontal="center" vertical="center"/>
    </xf>
    <xf numFmtId="181" fontId="2" fillId="0" borderId="1" xfId="2" applyNumberFormat="1" applyFont="1" applyBorder="1">
      <alignment vertical="center"/>
    </xf>
    <xf numFmtId="178" fontId="2" fillId="4" borderId="1" xfId="2" applyNumberFormat="1" applyFont="1" applyFill="1" applyBorder="1" applyAlignment="1">
      <alignment horizontal="center" vertical="center"/>
    </xf>
    <xf numFmtId="180" fontId="2" fillId="0" borderId="1" xfId="2" applyNumberFormat="1" applyFont="1" applyFill="1" applyBorder="1" applyAlignment="1">
      <alignment horizontal="center" vertical="center"/>
    </xf>
    <xf numFmtId="14" fontId="2" fillId="0" borderId="1" xfId="2" applyNumberFormat="1" applyFont="1" applyFill="1" applyBorder="1" applyAlignment="1">
      <alignment horizontal="center" vertical="center"/>
    </xf>
    <xf numFmtId="181" fontId="2" fillId="0" borderId="1" xfId="2" applyNumberFormat="1" applyFont="1" applyFill="1" applyBorder="1">
      <alignment vertical="center"/>
    </xf>
    <xf numFmtId="181" fontId="2" fillId="0" borderId="1" xfId="2" applyNumberFormat="1" applyFont="1" applyFill="1" applyBorder="1" applyAlignment="1">
      <alignment horizontal="center" vertical="center"/>
    </xf>
    <xf numFmtId="181" fontId="2" fillId="0" borderId="1" xfId="2" applyNumberFormat="1" applyFont="1" applyBorder="1" applyAlignment="1">
      <alignment horizontal="center" vertical="center"/>
    </xf>
    <xf numFmtId="180" fontId="2" fillId="0" borderId="0" xfId="0" applyNumberFormat="1" applyFont="1" applyFill="1" applyAlignment="1">
      <alignment horizontal="right" vertical="center"/>
    </xf>
    <xf numFmtId="181" fontId="2" fillId="0" borderId="0" xfId="0" applyNumberFormat="1" applyFont="1" applyFill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179" fontId="2" fillId="5" borderId="1" xfId="2" applyNumberFormat="1" applyFont="1" applyFill="1" applyBorder="1" applyAlignment="1">
      <alignment horizontal="center" vertical="center"/>
    </xf>
    <xf numFmtId="49" fontId="2" fillId="5" borderId="1" xfId="2" applyNumberFormat="1" applyFont="1" applyFill="1" applyBorder="1" applyAlignment="1">
      <alignment horizontal="center" vertical="center"/>
    </xf>
    <xf numFmtId="178" fontId="2" fillId="5" borderId="1" xfId="2" applyNumberFormat="1" applyFont="1" applyFill="1" applyBorder="1" applyAlignment="1">
      <alignment horizontal="center" vertical="center"/>
    </xf>
    <xf numFmtId="180" fontId="2" fillId="5" borderId="1" xfId="2" applyNumberFormat="1" applyFont="1" applyFill="1" applyBorder="1" applyAlignment="1">
      <alignment horizontal="center" vertical="center"/>
    </xf>
    <xf numFmtId="0" fontId="2" fillId="5" borderId="0" xfId="2" applyFont="1" applyFill="1" applyAlignment="1">
      <alignment horizontal="center" vertical="center"/>
    </xf>
    <xf numFmtId="179" fontId="2" fillId="5" borderId="0" xfId="2" applyNumberFormat="1" applyFont="1" applyFill="1" applyAlignment="1">
      <alignment horizontal="center" vertical="center"/>
    </xf>
    <xf numFmtId="49" fontId="2" fillId="5" borderId="0" xfId="2" applyNumberFormat="1" applyFont="1" applyFill="1" applyAlignment="1">
      <alignment horizontal="center" vertical="center"/>
    </xf>
  </cellXfs>
  <cellStyles count="6">
    <cellStyle name="常规" xfId="0" builtinId="0"/>
    <cellStyle name="常规 2" xfId="3"/>
    <cellStyle name="常规 3" xfId="4"/>
    <cellStyle name="常规 3 2" xfId="1"/>
    <cellStyle name="常规_4.2 x" xfId="2"/>
    <cellStyle name="超链接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0"/>
  <sheetViews>
    <sheetView tabSelected="1" topLeftCell="D1" zoomScale="75" zoomScaleNormal="75" workbookViewId="0">
      <selection activeCell="G30" sqref="G30"/>
    </sheetView>
  </sheetViews>
  <sheetFormatPr defaultColWidth="9" defaultRowHeight="16.5" customHeight="1"/>
  <cols>
    <col min="1" max="1" width="12.125" style="4" customWidth="1"/>
    <col min="2" max="2" width="9" style="4" customWidth="1"/>
    <col min="3" max="3" width="10.875" style="4" customWidth="1"/>
    <col min="4" max="4" width="9.625" style="4" customWidth="1"/>
    <col min="5" max="5" width="43.5" style="4" customWidth="1"/>
    <col min="6" max="6" width="27.875" style="4" customWidth="1"/>
    <col min="7" max="7" width="10.375" style="5" customWidth="1"/>
    <col min="8" max="8" width="33.5" style="6" customWidth="1"/>
    <col min="9" max="9" width="21.125" style="4" customWidth="1"/>
    <col min="10" max="11" width="10.375" style="7" customWidth="1"/>
    <col min="12" max="12" width="13.625" style="8" customWidth="1"/>
    <col min="13" max="13" width="13.625" style="9" customWidth="1"/>
    <col min="14" max="15" width="12.625" style="10" customWidth="1"/>
    <col min="16" max="16384" width="9" style="2"/>
  </cols>
  <sheetData>
    <row r="1" spans="1:15" s="1" customFormat="1" ht="16.5" customHeight="1">
      <c r="A1" s="11" t="s">
        <v>0</v>
      </c>
      <c r="B1" s="11" t="s">
        <v>1</v>
      </c>
      <c r="C1" s="12" t="s">
        <v>2</v>
      </c>
      <c r="D1" s="12" t="s">
        <v>3</v>
      </c>
      <c r="E1" s="11" t="s">
        <v>4</v>
      </c>
      <c r="F1" s="11" t="s">
        <v>5</v>
      </c>
      <c r="G1" s="13" t="s">
        <v>6</v>
      </c>
      <c r="H1" s="12" t="s">
        <v>7</v>
      </c>
      <c r="I1" s="11" t="s">
        <v>8</v>
      </c>
      <c r="J1" s="27" t="s">
        <v>9</v>
      </c>
      <c r="K1" s="27" t="s">
        <v>10</v>
      </c>
      <c r="L1" s="28" t="s">
        <v>11</v>
      </c>
      <c r="M1" s="29" t="s">
        <v>12</v>
      </c>
      <c r="N1" s="30" t="s">
        <v>13</v>
      </c>
      <c r="O1" s="30" t="s">
        <v>14</v>
      </c>
    </row>
    <row r="2" spans="1:15" ht="16.5" customHeight="1">
      <c r="A2" s="14" t="s">
        <v>15</v>
      </c>
      <c r="B2" s="14">
        <v>2029</v>
      </c>
      <c r="C2" s="15">
        <v>269877</v>
      </c>
      <c r="D2" s="16" t="s">
        <v>16</v>
      </c>
      <c r="E2" s="15" t="s">
        <v>17</v>
      </c>
      <c r="F2" s="15" t="s">
        <v>18</v>
      </c>
      <c r="G2" s="17">
        <v>1104</v>
      </c>
      <c r="H2" s="16" t="s">
        <v>19</v>
      </c>
      <c r="I2" s="31" t="s">
        <v>20</v>
      </c>
      <c r="J2" s="32">
        <v>7.49</v>
      </c>
      <c r="K2" s="32">
        <v>6.54</v>
      </c>
      <c r="L2" s="33">
        <v>5.4</v>
      </c>
      <c r="M2" s="34">
        <v>43494</v>
      </c>
      <c r="N2" s="35"/>
      <c r="O2" s="35"/>
    </row>
    <row r="3" spans="1:15" ht="16.5" customHeight="1">
      <c r="A3" s="14" t="s">
        <v>15</v>
      </c>
      <c r="B3" s="14">
        <v>2030</v>
      </c>
      <c r="C3" s="15">
        <v>269922</v>
      </c>
      <c r="D3" s="16" t="s">
        <v>16</v>
      </c>
      <c r="E3" s="15" t="s">
        <v>17</v>
      </c>
      <c r="F3" s="15" t="s">
        <v>18</v>
      </c>
      <c r="G3" s="17">
        <v>916</v>
      </c>
      <c r="H3" s="16" t="s">
        <v>19</v>
      </c>
      <c r="I3" s="31" t="s">
        <v>21</v>
      </c>
      <c r="J3" s="32">
        <v>7.49</v>
      </c>
      <c r="K3" s="32">
        <v>6.54</v>
      </c>
      <c r="L3" s="33">
        <v>5.4</v>
      </c>
      <c r="M3" s="34">
        <v>43494</v>
      </c>
      <c r="N3" s="35"/>
      <c r="O3" s="35"/>
    </row>
    <row r="4" spans="1:15" ht="16.5" customHeight="1">
      <c r="A4" s="14" t="s">
        <v>22</v>
      </c>
      <c r="B4" s="14">
        <v>2031</v>
      </c>
      <c r="C4" s="15">
        <v>269940</v>
      </c>
      <c r="D4" s="16" t="s">
        <v>16</v>
      </c>
      <c r="E4" s="15" t="s">
        <v>17</v>
      </c>
      <c r="F4" s="15" t="s">
        <v>18</v>
      </c>
      <c r="G4" s="17">
        <v>801</v>
      </c>
      <c r="H4" s="16" t="s">
        <v>19</v>
      </c>
      <c r="I4" s="31" t="s">
        <v>21</v>
      </c>
      <c r="J4" s="32">
        <v>7.49</v>
      </c>
      <c r="K4" s="32">
        <v>6.54</v>
      </c>
      <c r="L4" s="33">
        <v>5.4</v>
      </c>
      <c r="M4" s="34">
        <v>43494</v>
      </c>
      <c r="N4" s="35"/>
      <c r="O4" s="35"/>
    </row>
    <row r="5" spans="1:15" ht="16.5" customHeight="1">
      <c r="A5" s="14"/>
      <c r="B5" s="14"/>
      <c r="C5" s="15"/>
      <c r="D5" s="16"/>
      <c r="E5" s="15"/>
      <c r="F5" s="15"/>
      <c r="G5" s="18">
        <f>SUM(G2:G4)</f>
        <v>2821</v>
      </c>
      <c r="H5" s="16"/>
      <c r="I5" s="31"/>
      <c r="J5" s="32"/>
      <c r="K5" s="32"/>
      <c r="L5" s="33"/>
      <c r="M5" s="34"/>
      <c r="N5" s="35"/>
      <c r="O5" s="35"/>
    </row>
    <row r="6" spans="1:15" ht="16.5" customHeight="1">
      <c r="A6" s="14" t="s">
        <v>15</v>
      </c>
      <c r="B6" s="14">
        <v>2032</v>
      </c>
      <c r="C6" s="15">
        <v>270088</v>
      </c>
      <c r="D6" s="16" t="s">
        <v>23</v>
      </c>
      <c r="E6" s="15" t="s">
        <v>24</v>
      </c>
      <c r="F6" s="15" t="s">
        <v>25</v>
      </c>
      <c r="G6" s="18">
        <v>960</v>
      </c>
      <c r="H6" s="16" t="s">
        <v>19</v>
      </c>
      <c r="I6" s="31" t="s">
        <v>20</v>
      </c>
      <c r="J6" s="32">
        <v>7.64</v>
      </c>
      <c r="K6" s="32">
        <v>6.74</v>
      </c>
      <c r="L6" s="33">
        <v>5.4</v>
      </c>
      <c r="M6" s="34">
        <v>43494</v>
      </c>
      <c r="N6" s="35"/>
      <c r="O6" s="35"/>
    </row>
    <row r="7" spans="1:15" ht="16.5" customHeight="1">
      <c r="A7" s="14" t="s">
        <v>15</v>
      </c>
      <c r="B7" s="14">
        <v>2033</v>
      </c>
      <c r="C7" s="15">
        <v>270106</v>
      </c>
      <c r="D7" s="16" t="s">
        <v>23</v>
      </c>
      <c r="E7" s="15" t="s">
        <v>24</v>
      </c>
      <c r="F7" s="15" t="s">
        <v>25</v>
      </c>
      <c r="G7" s="18">
        <v>946</v>
      </c>
      <c r="H7" s="16" t="s">
        <v>19</v>
      </c>
      <c r="I7" s="31" t="s">
        <v>21</v>
      </c>
      <c r="J7" s="32">
        <v>7.64</v>
      </c>
      <c r="K7" s="32">
        <v>6.74</v>
      </c>
      <c r="L7" s="33">
        <v>5.4</v>
      </c>
      <c r="M7" s="34">
        <v>43494</v>
      </c>
      <c r="N7" s="35"/>
      <c r="O7" s="35"/>
    </row>
    <row r="8" spans="1:15" ht="16.5" customHeight="1">
      <c r="A8" s="14" t="s">
        <v>22</v>
      </c>
      <c r="B8" s="14">
        <v>2034</v>
      </c>
      <c r="C8" s="15">
        <v>270151</v>
      </c>
      <c r="D8" s="16" t="s">
        <v>23</v>
      </c>
      <c r="E8" s="15" t="s">
        <v>24</v>
      </c>
      <c r="F8" s="15" t="s">
        <v>25</v>
      </c>
      <c r="G8" s="18">
        <v>801</v>
      </c>
      <c r="H8" s="16" t="s">
        <v>19</v>
      </c>
      <c r="I8" s="31" t="s">
        <v>21</v>
      </c>
      <c r="J8" s="32">
        <v>7.64</v>
      </c>
      <c r="K8" s="32">
        <v>6.74</v>
      </c>
      <c r="L8" s="33">
        <v>5.4</v>
      </c>
      <c r="M8" s="34">
        <v>43494</v>
      </c>
      <c r="N8" s="35"/>
      <c r="O8" s="35"/>
    </row>
    <row r="9" spans="1:15" ht="16.5" customHeight="1">
      <c r="A9" s="14"/>
      <c r="B9" s="14"/>
      <c r="C9" s="15"/>
      <c r="D9" s="16"/>
      <c r="E9" s="15"/>
      <c r="F9" s="15"/>
      <c r="G9" s="18">
        <f>SUM(G6:G8)</f>
        <v>2707</v>
      </c>
      <c r="H9" s="16"/>
      <c r="I9" s="31"/>
      <c r="J9" s="32"/>
      <c r="K9" s="32"/>
      <c r="L9" s="33"/>
      <c r="M9" s="34"/>
      <c r="N9" s="35"/>
      <c r="O9" s="35"/>
    </row>
    <row r="10" spans="1:15" ht="16.5" customHeight="1">
      <c r="A10" s="14" t="s">
        <v>15</v>
      </c>
      <c r="B10" s="14">
        <v>2035</v>
      </c>
      <c r="C10" s="15">
        <v>270207</v>
      </c>
      <c r="D10" s="16" t="s">
        <v>26</v>
      </c>
      <c r="E10" s="15" t="s">
        <v>27</v>
      </c>
      <c r="F10" s="15" t="s">
        <v>28</v>
      </c>
      <c r="G10" s="18">
        <v>976</v>
      </c>
      <c r="H10" s="16" t="s">
        <v>19</v>
      </c>
      <c r="I10" s="31" t="s">
        <v>20</v>
      </c>
      <c r="J10" s="32">
        <v>7.49</v>
      </c>
      <c r="K10" s="32">
        <v>6.54</v>
      </c>
      <c r="L10" s="33">
        <v>5.4</v>
      </c>
      <c r="M10" s="34">
        <v>43494</v>
      </c>
      <c r="N10" s="35"/>
      <c r="O10" s="35"/>
    </row>
    <row r="11" spans="1:15" ht="16.5" customHeight="1">
      <c r="A11" s="14" t="s">
        <v>15</v>
      </c>
      <c r="B11" s="14">
        <v>2036</v>
      </c>
      <c r="C11" s="15">
        <v>270234</v>
      </c>
      <c r="D11" s="16" t="s">
        <v>26</v>
      </c>
      <c r="E11" s="15" t="s">
        <v>27</v>
      </c>
      <c r="F11" s="15" t="s">
        <v>28</v>
      </c>
      <c r="G11" s="18">
        <v>785</v>
      </c>
      <c r="H11" s="16" t="s">
        <v>19</v>
      </c>
      <c r="I11" s="31" t="s">
        <v>21</v>
      </c>
      <c r="J11" s="32">
        <v>7.49</v>
      </c>
      <c r="K11" s="32">
        <v>6.54</v>
      </c>
      <c r="L11" s="33">
        <v>5.4</v>
      </c>
      <c r="M11" s="34">
        <v>43494</v>
      </c>
      <c r="N11" s="35"/>
      <c r="O11" s="35"/>
    </row>
    <row r="12" spans="1:15" ht="16.5" customHeight="1">
      <c r="A12" s="14" t="s">
        <v>22</v>
      </c>
      <c r="B12" s="14">
        <v>2037</v>
      </c>
      <c r="C12" s="15">
        <v>270252</v>
      </c>
      <c r="D12" s="16" t="s">
        <v>26</v>
      </c>
      <c r="E12" s="15" t="s">
        <v>27</v>
      </c>
      <c r="F12" s="15" t="s">
        <v>28</v>
      </c>
      <c r="G12" s="18">
        <v>801</v>
      </c>
      <c r="H12" s="16" t="s">
        <v>19</v>
      </c>
      <c r="I12" s="31" t="s">
        <v>21</v>
      </c>
      <c r="J12" s="32">
        <v>7.49</v>
      </c>
      <c r="K12" s="32">
        <v>6.54</v>
      </c>
      <c r="L12" s="33">
        <v>5.4</v>
      </c>
      <c r="M12" s="34">
        <v>43494</v>
      </c>
      <c r="N12" s="35"/>
      <c r="O12" s="35"/>
    </row>
    <row r="13" spans="1:15" ht="16.5" customHeight="1">
      <c r="A13" s="14"/>
      <c r="B13" s="14"/>
      <c r="C13" s="15"/>
      <c r="D13" s="16"/>
      <c r="E13" s="15"/>
      <c r="F13" s="15"/>
      <c r="G13" s="18">
        <f>SUM(G10:G12)</f>
        <v>2562</v>
      </c>
      <c r="H13" s="16"/>
      <c r="I13" s="31"/>
      <c r="J13" s="32"/>
      <c r="K13" s="32"/>
      <c r="L13" s="33"/>
      <c r="M13" s="34"/>
      <c r="N13" s="35"/>
      <c r="O13" s="35"/>
    </row>
    <row r="14" spans="1:15" ht="16.5" customHeight="1">
      <c r="A14" s="14" t="s">
        <v>15</v>
      </c>
      <c r="B14" s="14">
        <v>2038</v>
      </c>
      <c r="C14" s="15">
        <v>270299</v>
      </c>
      <c r="D14" s="46" t="s">
        <v>29</v>
      </c>
      <c r="E14" s="44" t="s">
        <v>30</v>
      </c>
      <c r="F14" s="44" t="s">
        <v>31</v>
      </c>
      <c r="G14" s="45">
        <v>2016</v>
      </c>
      <c r="H14" s="46" t="s">
        <v>19</v>
      </c>
      <c r="I14" s="44" t="s">
        <v>20</v>
      </c>
      <c r="J14" s="47">
        <v>4.51</v>
      </c>
      <c r="K14" s="47">
        <v>3.83</v>
      </c>
      <c r="L14" s="33">
        <v>2.75</v>
      </c>
      <c r="M14" s="34">
        <v>43494</v>
      </c>
      <c r="N14" s="35"/>
      <c r="O14" s="35"/>
    </row>
    <row r="15" spans="1:15" ht="16.5" customHeight="1">
      <c r="A15" s="14" t="s">
        <v>15</v>
      </c>
      <c r="B15" s="14">
        <v>2039</v>
      </c>
      <c r="C15" s="15">
        <v>270353</v>
      </c>
      <c r="D15" s="46" t="s">
        <v>29</v>
      </c>
      <c r="E15" s="44" t="s">
        <v>30</v>
      </c>
      <c r="F15" s="44" t="s">
        <v>31</v>
      </c>
      <c r="G15" s="45">
        <v>512</v>
      </c>
      <c r="H15" s="46" t="s">
        <v>19</v>
      </c>
      <c r="I15" s="44" t="s">
        <v>21</v>
      </c>
      <c r="J15" s="47">
        <v>4.51</v>
      </c>
      <c r="K15" s="47">
        <v>3.83</v>
      </c>
      <c r="L15" s="33">
        <v>2.75</v>
      </c>
      <c r="M15" s="34">
        <v>43494</v>
      </c>
      <c r="N15" s="35"/>
      <c r="O15" s="35"/>
    </row>
    <row r="16" spans="1:15" ht="16.5" customHeight="1">
      <c r="A16" s="14" t="s">
        <v>22</v>
      </c>
      <c r="B16" s="14">
        <v>2040</v>
      </c>
      <c r="C16" s="15">
        <v>270371</v>
      </c>
      <c r="D16" s="46" t="s">
        <v>29</v>
      </c>
      <c r="E16" s="44" t="s">
        <v>30</v>
      </c>
      <c r="F16" s="44" t="s">
        <v>31</v>
      </c>
      <c r="G16" s="45">
        <v>360</v>
      </c>
      <c r="H16" s="46" t="s">
        <v>19</v>
      </c>
      <c r="I16" s="44" t="s">
        <v>21</v>
      </c>
      <c r="J16" s="47">
        <v>4.51</v>
      </c>
      <c r="K16" s="47">
        <v>3.83</v>
      </c>
      <c r="L16" s="33">
        <v>2.75</v>
      </c>
      <c r="M16" s="34">
        <v>43494</v>
      </c>
      <c r="N16" s="35"/>
      <c r="O16" s="35"/>
    </row>
    <row r="17" spans="1:15" ht="16.5" customHeight="1">
      <c r="A17" s="14"/>
      <c r="B17" s="14"/>
      <c r="C17" s="15"/>
      <c r="D17" s="16"/>
      <c r="E17" s="15"/>
      <c r="F17" s="15"/>
      <c r="G17" s="18">
        <f>SUM(G14:G16)</f>
        <v>2888</v>
      </c>
      <c r="H17" s="16"/>
      <c r="I17" s="31"/>
      <c r="J17" s="32"/>
      <c r="K17" s="32"/>
      <c r="L17" s="33"/>
      <c r="M17" s="34"/>
      <c r="N17" s="35"/>
      <c r="O17" s="35"/>
    </row>
    <row r="18" spans="1:15" s="3" customFormat="1" ht="16.5" customHeight="1">
      <c r="A18" s="19" t="s">
        <v>15</v>
      </c>
      <c r="B18" s="14" t="s">
        <v>32</v>
      </c>
      <c r="C18" s="20" t="s">
        <v>33</v>
      </c>
      <c r="D18" s="21" t="s">
        <v>34</v>
      </c>
      <c r="E18" s="22" t="s">
        <v>35</v>
      </c>
      <c r="F18" s="22" t="s">
        <v>36</v>
      </c>
      <c r="G18" s="23">
        <v>1344</v>
      </c>
      <c r="H18" s="21" t="s">
        <v>19</v>
      </c>
      <c r="I18" s="31" t="s">
        <v>20</v>
      </c>
      <c r="J18" s="36">
        <v>4.51</v>
      </c>
      <c r="K18" s="36">
        <v>3.83</v>
      </c>
      <c r="L18" s="37">
        <v>2.75</v>
      </c>
      <c r="M18" s="38">
        <v>43494</v>
      </c>
      <c r="N18" s="39"/>
      <c r="O18" s="39"/>
    </row>
    <row r="19" spans="1:15" s="3" customFormat="1" ht="16.5" customHeight="1">
      <c r="A19" s="19" t="s">
        <v>15</v>
      </c>
      <c r="B19" s="14" t="s">
        <v>37</v>
      </c>
      <c r="C19" s="20" t="s">
        <v>38</v>
      </c>
      <c r="D19" s="21" t="s">
        <v>34</v>
      </c>
      <c r="E19" s="22" t="s">
        <v>35</v>
      </c>
      <c r="F19" s="22" t="s">
        <v>36</v>
      </c>
      <c r="G19" s="23">
        <v>329</v>
      </c>
      <c r="H19" s="21" t="s">
        <v>19</v>
      </c>
      <c r="I19" s="31" t="s">
        <v>21</v>
      </c>
      <c r="J19" s="36">
        <v>4.51</v>
      </c>
      <c r="K19" s="36">
        <v>3.83</v>
      </c>
      <c r="L19" s="37">
        <v>2.75</v>
      </c>
      <c r="M19" s="38">
        <v>43494</v>
      </c>
      <c r="N19" s="39"/>
      <c r="O19" s="39"/>
    </row>
    <row r="20" spans="1:15" s="3" customFormat="1" ht="16.5" customHeight="1">
      <c r="A20" s="19" t="s">
        <v>22</v>
      </c>
      <c r="B20" s="14" t="s">
        <v>39</v>
      </c>
      <c r="C20" s="20" t="s">
        <v>40</v>
      </c>
      <c r="D20" s="21" t="s">
        <v>34</v>
      </c>
      <c r="E20" s="22" t="s">
        <v>35</v>
      </c>
      <c r="F20" s="22" t="s">
        <v>36</v>
      </c>
      <c r="G20" s="23">
        <v>300</v>
      </c>
      <c r="H20" s="21" t="s">
        <v>19</v>
      </c>
      <c r="I20" s="31" t="s">
        <v>21</v>
      </c>
      <c r="J20" s="32">
        <v>4.51</v>
      </c>
      <c r="K20" s="32">
        <v>3.83</v>
      </c>
      <c r="L20" s="37">
        <v>2.75</v>
      </c>
      <c r="M20" s="38">
        <v>43494</v>
      </c>
      <c r="N20" s="40"/>
      <c r="O20" s="40"/>
    </row>
    <row r="21" spans="1:15" ht="16.5" customHeight="1">
      <c r="A21" s="14"/>
      <c r="B21" s="14"/>
      <c r="C21" s="15"/>
      <c r="D21" s="16"/>
      <c r="E21" s="15"/>
      <c r="F21" s="15"/>
      <c r="G21" s="18">
        <f>SUM(G18:G20)</f>
        <v>1973</v>
      </c>
      <c r="H21" s="16"/>
      <c r="I21" s="31"/>
      <c r="J21" s="32"/>
      <c r="K21" s="32"/>
      <c r="L21" s="33"/>
      <c r="M21" s="34"/>
      <c r="N21" s="41"/>
      <c r="O21" s="41"/>
    </row>
    <row r="22" spans="1:15" ht="16.5" customHeight="1">
      <c r="A22" s="14" t="s">
        <v>15</v>
      </c>
      <c r="B22" s="14">
        <v>2041</v>
      </c>
      <c r="C22" s="15">
        <v>270629</v>
      </c>
      <c r="D22" s="46" t="s">
        <v>41</v>
      </c>
      <c r="E22" s="44" t="s">
        <v>42</v>
      </c>
      <c r="F22" s="44" t="s">
        <v>43</v>
      </c>
      <c r="G22" s="45">
        <v>1744</v>
      </c>
      <c r="H22" s="46" t="s">
        <v>19</v>
      </c>
      <c r="I22" s="44" t="s">
        <v>20</v>
      </c>
      <c r="J22" s="47">
        <v>4.54</v>
      </c>
      <c r="K22" s="47">
        <v>3.63</v>
      </c>
      <c r="L22" s="48">
        <v>2.5</v>
      </c>
      <c r="M22" s="34">
        <v>43494</v>
      </c>
      <c r="N22" s="41"/>
      <c r="O22" s="41"/>
    </row>
    <row r="23" spans="1:15" ht="16.5" customHeight="1">
      <c r="A23" s="14" t="s">
        <v>15</v>
      </c>
      <c r="B23" s="14">
        <v>2042</v>
      </c>
      <c r="C23" s="15">
        <v>270638</v>
      </c>
      <c r="D23" s="46" t="s">
        <v>41</v>
      </c>
      <c r="E23" s="44" t="s">
        <v>42</v>
      </c>
      <c r="F23" s="44" t="s">
        <v>43</v>
      </c>
      <c r="G23" s="45">
        <v>943</v>
      </c>
      <c r="H23" s="46" t="s">
        <v>19</v>
      </c>
      <c r="I23" s="44" t="s">
        <v>21</v>
      </c>
      <c r="J23" s="47">
        <v>4.54</v>
      </c>
      <c r="K23" s="47">
        <v>3.63</v>
      </c>
      <c r="L23" s="48">
        <v>2.5</v>
      </c>
      <c r="M23" s="34">
        <v>43494</v>
      </c>
      <c r="N23" s="41"/>
      <c r="O23" s="41"/>
    </row>
    <row r="24" spans="1:15" ht="16.5" customHeight="1">
      <c r="A24" s="14" t="s">
        <v>22</v>
      </c>
      <c r="B24" s="14" t="s">
        <v>44</v>
      </c>
      <c r="C24" s="24">
        <v>284938</v>
      </c>
      <c r="D24" s="46" t="s">
        <v>41</v>
      </c>
      <c r="E24" s="44" t="s">
        <v>42</v>
      </c>
      <c r="F24" s="44" t="s">
        <v>43</v>
      </c>
      <c r="G24" s="45">
        <v>300</v>
      </c>
      <c r="H24" s="46" t="s">
        <v>19</v>
      </c>
      <c r="I24" s="44" t="s">
        <v>21</v>
      </c>
      <c r="J24" s="47">
        <v>4.54</v>
      </c>
      <c r="K24" s="47">
        <v>3.63</v>
      </c>
      <c r="L24" s="48">
        <v>2.5</v>
      </c>
      <c r="M24" s="34">
        <v>43494</v>
      </c>
      <c r="N24" s="41"/>
      <c r="O24" s="41"/>
    </row>
    <row r="25" spans="1:15" ht="16.5" customHeight="1">
      <c r="A25" s="14"/>
      <c r="B25" s="14"/>
      <c r="C25" s="15"/>
      <c r="D25" s="16"/>
      <c r="E25" s="15"/>
      <c r="F25" s="15"/>
      <c r="G25" s="18">
        <f>SUM(G22:G24)</f>
        <v>2987</v>
      </c>
      <c r="H25" s="16"/>
      <c r="I25" s="31"/>
      <c r="J25" s="32"/>
      <c r="K25" s="32"/>
      <c r="L25" s="33"/>
      <c r="M25" s="34"/>
      <c r="N25" s="41"/>
      <c r="O25" s="41"/>
    </row>
    <row r="26" spans="1:15" ht="16.5" customHeight="1">
      <c r="A26" s="14" t="s">
        <v>15</v>
      </c>
      <c r="B26" s="14" t="s">
        <v>45</v>
      </c>
      <c r="C26" s="24">
        <v>286633</v>
      </c>
      <c r="D26" s="25" t="s">
        <v>46</v>
      </c>
      <c r="E26" s="15" t="s">
        <v>47</v>
      </c>
      <c r="F26" s="24" t="s">
        <v>36</v>
      </c>
      <c r="G26" s="18">
        <v>1504</v>
      </c>
      <c r="H26" s="16" t="s">
        <v>19</v>
      </c>
      <c r="I26" s="31" t="s">
        <v>20</v>
      </c>
      <c r="J26" s="32">
        <v>4.54</v>
      </c>
      <c r="K26" s="32">
        <v>3.63</v>
      </c>
      <c r="L26" s="33">
        <v>2.5</v>
      </c>
      <c r="M26" s="34">
        <v>43494</v>
      </c>
      <c r="N26" s="41"/>
      <c r="O26" s="41"/>
    </row>
    <row r="27" spans="1:15" ht="16.5" customHeight="1">
      <c r="A27" s="14" t="s">
        <v>15</v>
      </c>
      <c r="B27" s="14" t="s">
        <v>48</v>
      </c>
      <c r="C27" s="24">
        <v>286651</v>
      </c>
      <c r="D27" s="25" t="s">
        <v>46</v>
      </c>
      <c r="E27" s="15" t="s">
        <v>47</v>
      </c>
      <c r="F27" s="24" t="s">
        <v>36</v>
      </c>
      <c r="G27" s="18">
        <v>818</v>
      </c>
      <c r="H27" s="16" t="s">
        <v>19</v>
      </c>
      <c r="I27" s="31" t="s">
        <v>21</v>
      </c>
      <c r="J27" s="32">
        <v>4.54</v>
      </c>
      <c r="K27" s="32">
        <v>3.63</v>
      </c>
      <c r="L27" s="33">
        <v>2.5</v>
      </c>
      <c r="M27" s="34">
        <v>43494</v>
      </c>
      <c r="N27" s="41"/>
      <c r="O27" s="41"/>
    </row>
    <row r="28" spans="1:15" ht="16.5" customHeight="1">
      <c r="A28" s="14" t="s">
        <v>22</v>
      </c>
      <c r="B28" s="14" t="s">
        <v>49</v>
      </c>
      <c r="C28" s="24">
        <v>286615</v>
      </c>
      <c r="D28" s="25" t="s">
        <v>46</v>
      </c>
      <c r="E28" s="15" t="s">
        <v>47</v>
      </c>
      <c r="F28" s="24" t="s">
        <v>36</v>
      </c>
      <c r="G28" s="18">
        <v>261</v>
      </c>
      <c r="H28" s="16" t="s">
        <v>19</v>
      </c>
      <c r="I28" s="31" t="s">
        <v>21</v>
      </c>
      <c r="J28" s="32">
        <v>4.54</v>
      </c>
      <c r="K28" s="32">
        <v>3.63</v>
      </c>
      <c r="L28" s="33">
        <v>2.5</v>
      </c>
      <c r="M28" s="34">
        <v>43494</v>
      </c>
      <c r="N28" s="41"/>
      <c r="O28" s="41"/>
    </row>
    <row r="29" spans="1:15" ht="16.5" customHeight="1">
      <c r="A29" s="14"/>
      <c r="B29" s="14"/>
      <c r="C29" s="15"/>
      <c r="D29" s="16"/>
      <c r="E29" s="15"/>
      <c r="F29" s="15"/>
      <c r="G29" s="18">
        <f>SUM(G26:G28)</f>
        <v>2583</v>
      </c>
      <c r="H29" s="16"/>
      <c r="I29" s="31"/>
      <c r="J29" s="32"/>
      <c r="K29" s="32"/>
      <c r="L29" s="33"/>
      <c r="M29" s="34"/>
      <c r="N29" s="41"/>
      <c r="O29" s="41"/>
    </row>
    <row r="30" spans="1:15" ht="16.5" customHeight="1">
      <c r="A30" s="14" t="s">
        <v>15</v>
      </c>
      <c r="B30" s="14">
        <v>2047</v>
      </c>
      <c r="C30" s="15">
        <v>270683</v>
      </c>
      <c r="D30" s="16" t="s">
        <v>50</v>
      </c>
      <c r="E30" s="44" t="s">
        <v>51</v>
      </c>
      <c r="F30" s="44" t="s">
        <v>28</v>
      </c>
      <c r="G30" s="45">
        <v>1328</v>
      </c>
      <c r="H30" s="46" t="s">
        <v>19</v>
      </c>
      <c r="I30" s="44" t="s">
        <v>20</v>
      </c>
      <c r="J30" s="47">
        <v>3.28</v>
      </c>
      <c r="K30" s="47">
        <v>2.2799999999999998</v>
      </c>
      <c r="L30" s="48">
        <v>2.25</v>
      </c>
      <c r="M30" s="34">
        <v>43494</v>
      </c>
      <c r="N30" s="41"/>
      <c r="O30" s="41"/>
    </row>
    <row r="31" spans="1:15" ht="16.5" customHeight="1">
      <c r="A31" s="14" t="s">
        <v>15</v>
      </c>
      <c r="B31" s="14">
        <v>2048</v>
      </c>
      <c r="C31" s="15">
        <v>270692</v>
      </c>
      <c r="D31" s="16" t="s">
        <v>50</v>
      </c>
      <c r="E31" s="44" t="s">
        <v>51</v>
      </c>
      <c r="F31" s="44" t="s">
        <v>28</v>
      </c>
      <c r="G31" s="45">
        <v>898</v>
      </c>
      <c r="H31" s="46" t="s">
        <v>19</v>
      </c>
      <c r="I31" s="44" t="s">
        <v>21</v>
      </c>
      <c r="J31" s="47">
        <v>3.28</v>
      </c>
      <c r="K31" s="47">
        <v>2.2799999999999998</v>
      </c>
      <c r="L31" s="48">
        <v>2.25</v>
      </c>
      <c r="M31" s="34">
        <v>43494</v>
      </c>
      <c r="N31" s="41"/>
      <c r="O31" s="41"/>
    </row>
    <row r="32" spans="1:15" ht="16.5" customHeight="1">
      <c r="A32" s="14" t="s">
        <v>22</v>
      </c>
      <c r="B32" s="14">
        <v>2049</v>
      </c>
      <c r="C32" s="15">
        <v>270701</v>
      </c>
      <c r="D32" s="16" t="s">
        <v>50</v>
      </c>
      <c r="E32" s="44" t="s">
        <v>51</v>
      </c>
      <c r="F32" s="44" t="s">
        <v>28</v>
      </c>
      <c r="G32" s="45">
        <v>359</v>
      </c>
      <c r="H32" s="46" t="s">
        <v>19</v>
      </c>
      <c r="I32" s="44" t="s">
        <v>21</v>
      </c>
      <c r="J32" s="47">
        <v>3.28</v>
      </c>
      <c r="K32" s="47">
        <v>2.2799999999999998</v>
      </c>
      <c r="L32" s="48">
        <v>2.25</v>
      </c>
      <c r="M32" s="34">
        <v>43494</v>
      </c>
      <c r="N32" s="41"/>
      <c r="O32" s="41"/>
    </row>
    <row r="33" spans="1:15" ht="16.5" customHeight="1">
      <c r="A33" s="14"/>
      <c r="B33" s="14"/>
      <c r="C33" s="15"/>
      <c r="D33" s="16"/>
      <c r="E33" s="44"/>
      <c r="F33" s="44"/>
      <c r="G33" s="45">
        <f>SUM(G30:G32)</f>
        <v>2585</v>
      </c>
      <c r="H33" s="46"/>
      <c r="I33" s="44"/>
      <c r="J33" s="32"/>
      <c r="K33" s="32"/>
      <c r="L33" s="33"/>
      <c r="M33" s="34"/>
      <c r="N33" s="41"/>
      <c r="O33" s="41"/>
    </row>
    <row r="34" spans="1:15" ht="16.5" customHeight="1">
      <c r="A34" s="14" t="s">
        <v>15</v>
      </c>
      <c r="B34" s="14">
        <v>2050</v>
      </c>
      <c r="C34" s="15">
        <v>270710</v>
      </c>
      <c r="D34" s="16" t="s">
        <v>52</v>
      </c>
      <c r="E34" s="44" t="s">
        <v>53</v>
      </c>
      <c r="F34" s="44" t="s">
        <v>28</v>
      </c>
      <c r="G34" s="45">
        <v>1600</v>
      </c>
      <c r="H34" s="46" t="s">
        <v>19</v>
      </c>
      <c r="I34" s="44" t="s">
        <v>20</v>
      </c>
      <c r="J34" s="32">
        <v>3.23</v>
      </c>
      <c r="K34" s="32">
        <v>2.1800000000000002</v>
      </c>
      <c r="L34" s="33">
        <v>2.2000000000000002</v>
      </c>
      <c r="M34" s="34">
        <v>43494</v>
      </c>
      <c r="N34" s="41"/>
      <c r="O34" s="41"/>
    </row>
    <row r="35" spans="1:15" ht="16.5" customHeight="1">
      <c r="A35" s="14" t="s">
        <v>15</v>
      </c>
      <c r="B35" s="14">
        <v>2051</v>
      </c>
      <c r="C35" s="15">
        <v>270720</v>
      </c>
      <c r="D35" s="16" t="s">
        <v>52</v>
      </c>
      <c r="E35" s="44" t="s">
        <v>53</v>
      </c>
      <c r="F35" s="44" t="s">
        <v>28</v>
      </c>
      <c r="G35" s="45">
        <v>1589</v>
      </c>
      <c r="H35" s="46" t="s">
        <v>19</v>
      </c>
      <c r="I35" s="44" t="s">
        <v>21</v>
      </c>
      <c r="J35" s="32">
        <v>3.23</v>
      </c>
      <c r="K35" s="32">
        <v>2.1800000000000002</v>
      </c>
      <c r="L35" s="33">
        <v>2.2000000000000002</v>
      </c>
      <c r="M35" s="34">
        <v>43494</v>
      </c>
      <c r="N35" s="41"/>
      <c r="O35" s="41"/>
    </row>
    <row r="36" spans="1:15" ht="16.5" customHeight="1">
      <c r="A36" s="14" t="s">
        <v>22</v>
      </c>
      <c r="B36" s="14">
        <v>2052</v>
      </c>
      <c r="C36" s="15">
        <v>270739</v>
      </c>
      <c r="D36" s="16" t="s">
        <v>52</v>
      </c>
      <c r="E36" s="44" t="s">
        <v>53</v>
      </c>
      <c r="F36" s="44" t="s">
        <v>28</v>
      </c>
      <c r="G36" s="45">
        <v>500</v>
      </c>
      <c r="H36" s="46" t="s">
        <v>19</v>
      </c>
      <c r="I36" s="44" t="s">
        <v>21</v>
      </c>
      <c r="J36" s="32">
        <v>3.23</v>
      </c>
      <c r="K36" s="32">
        <v>2.1800000000000002</v>
      </c>
      <c r="L36" s="33">
        <v>2.2000000000000002</v>
      </c>
      <c r="M36" s="34">
        <v>43494</v>
      </c>
      <c r="N36" s="41"/>
      <c r="O36" s="41"/>
    </row>
    <row r="37" spans="1:15" ht="16.5" customHeight="1">
      <c r="E37" s="49"/>
      <c r="F37" s="49"/>
      <c r="G37" s="50">
        <f>SUM(G34:G36)</f>
        <v>3689</v>
      </c>
      <c r="H37" s="51"/>
      <c r="I37" s="49"/>
      <c r="J37" s="7" t="s">
        <v>54</v>
      </c>
    </row>
    <row r="39" spans="1:15" ht="16.5" customHeight="1">
      <c r="F39" s="26" t="s">
        <v>55</v>
      </c>
      <c r="G39" s="5">
        <f>G5+G9+G13+G17+G21+G25+G29+G33+G37</f>
        <v>24795</v>
      </c>
    </row>
    <row r="40" spans="1:15" ht="16.5" customHeight="1">
      <c r="L40" s="42" t="s">
        <v>56</v>
      </c>
      <c r="M40" s="43" t="s">
        <v>57</v>
      </c>
    </row>
  </sheetData>
  <phoneticPr fontId="11" type="noConversion"/>
  <printOptions horizontalCentered="1"/>
  <pageMargins left="0.70763888888888904" right="0.70763888888888904" top="0.78680555555555598" bottom="0" header="0.31388888888888899" footer="0.31388888888888899"/>
  <pageSetup paperSize="9" scale="52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2019.1.29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2019-01-30T10:53:01Z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