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095" windowHeight="8685"/>
  </bookViews>
  <sheets>
    <sheet name="D19" sheetId="19" r:id="rId1"/>
    <sheet name="D29" sheetId="21" r:id="rId2"/>
  </sheets>
  <definedNames>
    <definedName name="_xlnm.Print_Area" localSheetId="0">'D19'!$A$1:$G$38</definedName>
    <definedName name="_xlnm.Print_Area" localSheetId="1">'D29'!$A$1:$G$27</definedName>
  </definedNames>
  <calcPr calcId="125725"/>
</workbook>
</file>

<file path=xl/calcChain.xml><?xml version="1.0" encoding="utf-8"?>
<calcChain xmlns="http://schemas.openxmlformats.org/spreadsheetml/2006/main">
  <c r="J17" i="21"/>
  <c r="H17" s="1"/>
  <c r="H13"/>
  <c r="H4"/>
  <c r="J27"/>
  <c r="H27" s="1"/>
  <c r="J24"/>
  <c r="H24" s="1"/>
  <c r="J23"/>
  <c r="H23" s="1"/>
  <c r="J22"/>
  <c r="H22" s="1"/>
  <c r="J21"/>
  <c r="H21" s="1"/>
  <c r="J20"/>
  <c r="H20" s="1"/>
  <c r="J16"/>
  <c r="H16" s="1"/>
  <c r="J15"/>
  <c r="H15" s="1"/>
  <c r="J14"/>
  <c r="H14" s="1"/>
  <c r="J13"/>
  <c r="J12"/>
  <c r="H12" s="1"/>
  <c r="J11"/>
  <c r="H11" s="1"/>
  <c r="J10"/>
  <c r="H10" s="1"/>
  <c r="J9"/>
  <c r="H9" s="1"/>
  <c r="J8"/>
  <c r="H8" s="1"/>
  <c r="J7"/>
  <c r="H7" s="1"/>
  <c r="J6"/>
  <c r="H6" s="1"/>
  <c r="J5"/>
  <c r="H5" s="1"/>
  <c r="J4"/>
  <c r="J3"/>
  <c r="H3" s="1"/>
  <c r="J2"/>
  <c r="H2" s="1"/>
  <c r="H13" i="19"/>
  <c r="H12"/>
  <c r="H11"/>
  <c r="J22"/>
  <c r="H22" s="1"/>
  <c r="J13"/>
  <c r="J12"/>
  <c r="J11"/>
  <c r="J10"/>
  <c r="H10" s="1"/>
  <c r="J38"/>
  <c r="H38" s="1"/>
  <c r="J37"/>
  <c r="H37" s="1"/>
  <c r="J35"/>
  <c r="H35" s="1"/>
  <c r="J34"/>
  <c r="H34" s="1"/>
  <c r="J32"/>
  <c r="H32" s="1"/>
  <c r="J31"/>
  <c r="H31" s="1"/>
  <c r="J29"/>
  <c r="H29" s="1"/>
  <c r="J28"/>
  <c r="H28" s="1"/>
  <c r="J27"/>
  <c r="H27" s="1"/>
  <c r="J25"/>
  <c r="H25" s="1"/>
  <c r="J24"/>
  <c r="H24" s="1"/>
  <c r="J20"/>
  <c r="H20" s="1"/>
  <c r="J19"/>
  <c r="H19" s="1"/>
  <c r="J17"/>
  <c r="H17" s="1"/>
  <c r="J16"/>
  <c r="H16" s="1"/>
  <c r="J15"/>
  <c r="H15" s="1"/>
  <c r="J8"/>
  <c r="H8" s="1"/>
  <c r="J7"/>
  <c r="H7" s="1"/>
  <c r="J6"/>
  <c r="H6" s="1"/>
  <c r="J2"/>
  <c r="H2" s="1"/>
  <c r="J3" l="1"/>
  <c r="H3" s="1"/>
  <c r="J4"/>
  <c r="H4" s="1"/>
</calcChain>
</file>

<file path=xl/sharedStrings.xml><?xml version="1.0" encoding="utf-8"?>
<sst xmlns="http://schemas.openxmlformats.org/spreadsheetml/2006/main" count="171" uniqueCount="52">
  <si>
    <t>Style</t>
  </si>
  <si>
    <t>Content/Weight</t>
  </si>
  <si>
    <t>Pattern</t>
  </si>
  <si>
    <t>FOB</t>
  </si>
  <si>
    <t>DDP TARGET PX</t>
  </si>
  <si>
    <t>OUR BEST DDP PX EXCLUDE PX TICKETS</t>
  </si>
  <si>
    <t>OUR BEST DDP PX INCLUDE PX TICKETS</t>
  </si>
  <si>
    <t>hi cut</t>
  </si>
  <si>
    <t>93%cotton7%spandex; 170 gsm</t>
  </si>
  <si>
    <t>solid</t>
  </si>
  <si>
    <t xml:space="preserve">hi cut </t>
  </si>
  <si>
    <t>print</t>
  </si>
  <si>
    <t>hi cut with lace</t>
  </si>
  <si>
    <t>brief</t>
  </si>
  <si>
    <t>brief with lace</t>
  </si>
  <si>
    <t xml:space="preserve">hipster </t>
  </si>
  <si>
    <t>hipster with lace</t>
  </si>
  <si>
    <t xml:space="preserve">solid </t>
  </si>
  <si>
    <t>full brief</t>
  </si>
  <si>
    <t>thong</t>
  </si>
  <si>
    <t>microfiber thong</t>
  </si>
  <si>
    <t>90%nylon10%spandex; 135 gsm</t>
  </si>
  <si>
    <t xml:space="preserve">microfiber thong </t>
  </si>
  <si>
    <t>microfiber hi cut with lace</t>
  </si>
  <si>
    <t>microfiber brief/hipster with lace</t>
  </si>
  <si>
    <t>microfiber brief/hi cut/hipster with lace</t>
  </si>
  <si>
    <t>stretch lace cheeky</t>
  </si>
  <si>
    <t>86% nylon14%spandex</t>
  </si>
  <si>
    <t>Short Sleelve Sleep Top</t>
  </si>
  <si>
    <t>60%cotton40%rayon;140 gsm</t>
  </si>
  <si>
    <t>solid body</t>
  </si>
  <si>
    <t>solid body+front common screen</t>
  </si>
  <si>
    <t>allover print</t>
  </si>
  <si>
    <t>Sleep Shirt</t>
  </si>
  <si>
    <t xml:space="preserve">Maxi </t>
  </si>
  <si>
    <t>solid body+front gold foil screen</t>
  </si>
  <si>
    <t>Sleep Chemise</t>
  </si>
  <si>
    <t>Lace Bodice Chemise</t>
  </si>
  <si>
    <t>Lace Bodice Maxi</t>
  </si>
  <si>
    <t>Sweetheart Chemise</t>
  </si>
  <si>
    <t>allover print w/ solid inner layer</t>
  </si>
  <si>
    <t>Sleep Pant</t>
  </si>
  <si>
    <t>solid body+ screen</t>
  </si>
  <si>
    <t>Sleep Capri</t>
  </si>
  <si>
    <t xml:space="preserve">Sleep Short </t>
  </si>
  <si>
    <t>Sleep Tank</t>
  </si>
  <si>
    <t xml:space="preserve">solid body+front common screen </t>
  </si>
  <si>
    <t>freight</t>
    <phoneticPr fontId="8" type="noConversion"/>
  </si>
  <si>
    <t>duty</t>
    <phoneticPr fontId="8" type="noConversion"/>
  </si>
  <si>
    <t>DDP COST</t>
    <phoneticPr fontId="8" type="noConversion"/>
  </si>
  <si>
    <t>10/9 our best price include px ticket</t>
    <phoneticPr fontId="8" type="noConversion"/>
  </si>
  <si>
    <t>px ticket cost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</si>
</sst>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&quot;US$&quot;#,##0.00;\-&quot;US$&quot;#,##0.00"/>
    <numFmt numFmtId="177" formatCode="&quot;US$&quot;#,##0.00_);\(&quot;US$&quot;#,##0.00\)"/>
  </numFmts>
  <fonts count="9">
    <font>
      <sz val="12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left" vertical="center"/>
    </xf>
    <xf numFmtId="0" fontId="2" fillId="0" borderId="1" xfId="8" applyFont="1" applyFill="1" applyBorder="1" applyAlignment="1">
      <alignment horizontal="center" vertical="center" wrapText="1"/>
    </xf>
    <xf numFmtId="176" fontId="2" fillId="0" borderId="1" xfId="8" applyNumberFormat="1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7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15">
    <cellStyle name="常规" xfId="0" builtinId="0"/>
    <cellStyle name="常规 2" xfId="8"/>
    <cellStyle name="常规 2 2" xfId="6"/>
    <cellStyle name="常规 2 2 2" xfId="3"/>
    <cellStyle name="常规 2 2 2 2" xfId="1"/>
    <cellStyle name="常规 2 3" xfId="7"/>
    <cellStyle name="常规 3" xfId="9"/>
    <cellStyle name="常规 3 2" xfId="4"/>
    <cellStyle name="常规 3 2 2" xfId="2"/>
    <cellStyle name="常规 4" xfId="10"/>
    <cellStyle name="常规 4 2" xfId="11"/>
    <cellStyle name="常规 5" xfId="12"/>
    <cellStyle name="超链接 2" xfId="13"/>
    <cellStyle name="超链接 3" xfId="14"/>
    <cellStyle name="超链接 3 2" xf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="60" zoomScaleNormal="60" workbookViewId="0">
      <pane xSplit="1" ySplit="1" topLeftCell="B2" activePane="bottomRight" state="frozen"/>
      <selection pane="topRight"/>
      <selection pane="bottomLeft"/>
      <selection pane="bottomRight" activeCell="M24" sqref="M24"/>
    </sheetView>
  </sheetViews>
  <sheetFormatPr defaultColWidth="9" defaultRowHeight="15.75"/>
  <cols>
    <col min="1" max="1" width="23.25" style="3" customWidth="1"/>
    <col min="2" max="2" width="34.625" style="3" customWidth="1"/>
    <col min="3" max="3" width="29" style="4" customWidth="1"/>
    <col min="4" max="4" width="12.625" style="5" customWidth="1"/>
    <col min="5" max="5" width="16" style="5" customWidth="1"/>
    <col min="6" max="6" width="24" style="5" customWidth="1"/>
    <col min="7" max="7" width="24.625" style="5" customWidth="1"/>
    <col min="8" max="8" width="18.875" style="3" customWidth="1"/>
    <col min="9" max="9" width="9" style="3"/>
    <col min="10" max="10" width="11" style="3" bestFit="1" customWidth="1"/>
    <col min="11" max="11" width="9" style="3"/>
    <col min="12" max="12" width="9.875" style="3" bestFit="1" customWidth="1"/>
    <col min="13" max="16384" width="9" style="3"/>
  </cols>
  <sheetData>
    <row r="1" spans="1:13" s="1" customFormat="1" ht="30.75" customHeight="1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33" t="s">
        <v>50</v>
      </c>
      <c r="J1" s="31" t="s">
        <v>49</v>
      </c>
      <c r="K1" s="31" t="s">
        <v>47</v>
      </c>
      <c r="L1" s="31" t="s">
        <v>48</v>
      </c>
      <c r="M1" s="31" t="s">
        <v>51</v>
      </c>
    </row>
    <row r="2" spans="1:13" s="2" customFormat="1" ht="20.100000000000001" customHeight="1">
      <c r="A2" s="10" t="s">
        <v>28</v>
      </c>
      <c r="B2" s="10" t="s">
        <v>29</v>
      </c>
      <c r="C2" s="11" t="s">
        <v>30</v>
      </c>
      <c r="D2" s="12">
        <v>2.85</v>
      </c>
      <c r="E2" s="13">
        <v>2.97</v>
      </c>
      <c r="F2" s="14">
        <v>3.3</v>
      </c>
      <c r="G2" s="14">
        <v>3.35</v>
      </c>
      <c r="H2" s="34">
        <f>D2+J2+0.05</f>
        <v>3.27</v>
      </c>
      <c r="J2" s="32">
        <f>K2+L2</f>
        <v>0.37</v>
      </c>
      <c r="K2" s="10">
        <v>0.16</v>
      </c>
      <c r="L2" s="32">
        <v>0.21</v>
      </c>
      <c r="M2" s="10">
        <v>0.05</v>
      </c>
    </row>
    <row r="3" spans="1:13" s="2" customFormat="1" ht="20.100000000000001" customHeight="1">
      <c r="A3" s="10" t="s">
        <v>28</v>
      </c>
      <c r="B3" s="10" t="s">
        <v>29</v>
      </c>
      <c r="C3" s="11" t="s">
        <v>31</v>
      </c>
      <c r="D3" s="12">
        <v>3.25</v>
      </c>
      <c r="E3" s="13">
        <v>3.42</v>
      </c>
      <c r="F3" s="14">
        <v>3.7</v>
      </c>
      <c r="G3" s="14">
        <v>3.75</v>
      </c>
      <c r="H3" s="34">
        <f t="shared" ref="H3:H4" si="0">D3+J3+0.05</f>
        <v>3.67</v>
      </c>
      <c r="J3" s="32">
        <f t="shared" ref="J3:J4" si="1">K3+L3</f>
        <v>0.37</v>
      </c>
      <c r="K3" s="10">
        <v>0.16</v>
      </c>
      <c r="L3" s="32">
        <v>0.21</v>
      </c>
      <c r="M3" s="10">
        <v>0.05</v>
      </c>
    </row>
    <row r="4" spans="1:13" s="2" customFormat="1" ht="20.100000000000001" customHeight="1">
      <c r="A4" s="10" t="s">
        <v>28</v>
      </c>
      <c r="B4" s="10" t="s">
        <v>29</v>
      </c>
      <c r="C4" s="11" t="s">
        <v>32</v>
      </c>
      <c r="D4" s="12">
        <v>3.25</v>
      </c>
      <c r="E4" s="15">
        <v>3.42</v>
      </c>
      <c r="F4" s="14">
        <v>3.7</v>
      </c>
      <c r="G4" s="14">
        <v>3.75</v>
      </c>
      <c r="H4" s="34">
        <f t="shared" si="0"/>
        <v>3.67</v>
      </c>
      <c r="J4" s="32">
        <f t="shared" si="1"/>
        <v>0.37</v>
      </c>
      <c r="K4" s="10">
        <v>0.16</v>
      </c>
      <c r="L4" s="32">
        <v>0.21</v>
      </c>
      <c r="M4" s="10">
        <v>0.05</v>
      </c>
    </row>
    <row r="5" spans="1:13" s="2" customFormat="1" ht="20.100000000000001" customHeight="1">
      <c r="A5" s="10"/>
      <c r="B5" s="10"/>
      <c r="C5" s="11"/>
      <c r="D5" s="12"/>
      <c r="E5" s="15"/>
      <c r="F5" s="14"/>
      <c r="G5" s="14"/>
      <c r="H5" s="34"/>
      <c r="J5" s="32"/>
      <c r="K5" s="10"/>
      <c r="L5" s="10"/>
      <c r="M5" s="10"/>
    </row>
    <row r="6" spans="1:13" s="2" customFormat="1" ht="20.100000000000001" customHeight="1">
      <c r="A6" s="16" t="s">
        <v>33</v>
      </c>
      <c r="B6" s="10" t="s">
        <v>29</v>
      </c>
      <c r="C6" s="11" t="s">
        <v>30</v>
      </c>
      <c r="D6" s="12">
        <v>3.63</v>
      </c>
      <c r="E6" s="15">
        <v>3.85</v>
      </c>
      <c r="F6" s="14">
        <v>4.08</v>
      </c>
      <c r="G6" s="14">
        <v>4.13</v>
      </c>
      <c r="H6" s="34">
        <f t="shared" ref="H6:H8" si="2">D6+J6+0.05</f>
        <v>4.05</v>
      </c>
      <c r="J6" s="32">
        <f t="shared" ref="J6:J8" si="3">K6+L6</f>
        <v>0.37</v>
      </c>
      <c r="K6" s="10">
        <v>0.16</v>
      </c>
      <c r="L6" s="32">
        <v>0.21</v>
      </c>
      <c r="M6" s="10">
        <v>0.05</v>
      </c>
    </row>
    <row r="7" spans="1:13" s="2" customFormat="1" ht="20.100000000000001" customHeight="1">
      <c r="A7" s="16" t="s">
        <v>33</v>
      </c>
      <c r="B7" s="10" t="s">
        <v>29</v>
      </c>
      <c r="C7" s="11" t="s">
        <v>31</v>
      </c>
      <c r="D7" s="12">
        <v>3.93</v>
      </c>
      <c r="E7" s="13">
        <v>4.05</v>
      </c>
      <c r="F7" s="14">
        <v>4.38</v>
      </c>
      <c r="G7" s="14">
        <v>4.43</v>
      </c>
      <c r="H7" s="34">
        <f t="shared" si="2"/>
        <v>4.3499999999999996</v>
      </c>
      <c r="J7" s="32">
        <f t="shared" si="3"/>
        <v>0.37</v>
      </c>
      <c r="K7" s="10">
        <v>0.16</v>
      </c>
      <c r="L7" s="32">
        <v>0.21</v>
      </c>
      <c r="M7" s="10">
        <v>0.05</v>
      </c>
    </row>
    <row r="8" spans="1:13" s="2" customFormat="1" ht="20.100000000000001" customHeight="1">
      <c r="A8" s="16" t="s">
        <v>33</v>
      </c>
      <c r="B8" s="10" t="s">
        <v>29</v>
      </c>
      <c r="C8" s="11" t="s">
        <v>32</v>
      </c>
      <c r="D8" s="12">
        <v>3.93</v>
      </c>
      <c r="E8" s="13">
        <v>4.05</v>
      </c>
      <c r="F8" s="14">
        <v>4.38</v>
      </c>
      <c r="G8" s="14">
        <v>4.43</v>
      </c>
      <c r="H8" s="34">
        <f t="shared" si="2"/>
        <v>4.3499999999999996</v>
      </c>
      <c r="J8" s="32">
        <f t="shared" si="3"/>
        <v>0.37</v>
      </c>
      <c r="K8" s="10">
        <v>0.16</v>
      </c>
      <c r="L8" s="32">
        <v>0.21</v>
      </c>
      <c r="M8" s="10">
        <v>0.05</v>
      </c>
    </row>
    <row r="9" spans="1:13" s="2" customFormat="1" ht="20.100000000000001" customHeight="1">
      <c r="A9" s="16"/>
      <c r="B9" s="10"/>
      <c r="C9" s="11"/>
      <c r="D9" s="12"/>
      <c r="E9" s="15"/>
      <c r="F9" s="14"/>
      <c r="G9" s="14"/>
      <c r="H9" s="34"/>
      <c r="J9" s="32"/>
      <c r="K9" s="10"/>
      <c r="L9" s="10"/>
      <c r="M9" s="10"/>
    </row>
    <row r="10" spans="1:13" s="2" customFormat="1" ht="20.100000000000001" customHeight="1">
      <c r="A10" s="16" t="s">
        <v>34</v>
      </c>
      <c r="B10" s="10" t="s">
        <v>29</v>
      </c>
      <c r="C10" s="11" t="s">
        <v>30</v>
      </c>
      <c r="D10" s="12">
        <v>5.15</v>
      </c>
      <c r="E10" s="15">
        <v>5.5</v>
      </c>
      <c r="F10" s="14">
        <v>5.7</v>
      </c>
      <c r="G10" s="14">
        <v>5.75</v>
      </c>
      <c r="H10" s="34">
        <f t="shared" ref="H10:H13" si="4">D10+J10+0.05</f>
        <v>5.67</v>
      </c>
      <c r="J10" s="32">
        <f>K10+L10</f>
        <v>0.47000000000000003</v>
      </c>
      <c r="K10" s="10">
        <v>0.2</v>
      </c>
      <c r="L10" s="32">
        <v>0.27</v>
      </c>
      <c r="M10" s="10">
        <v>0.05</v>
      </c>
    </row>
    <row r="11" spans="1:13" s="2" customFormat="1" ht="20.100000000000001" customHeight="1">
      <c r="A11" s="16" t="s">
        <v>34</v>
      </c>
      <c r="B11" s="10" t="s">
        <v>29</v>
      </c>
      <c r="C11" s="11" t="s">
        <v>31</v>
      </c>
      <c r="D11" s="12">
        <v>5.55</v>
      </c>
      <c r="E11" s="15">
        <v>5.75</v>
      </c>
      <c r="F11" s="14">
        <v>6.1</v>
      </c>
      <c r="G11" s="14">
        <v>6.15</v>
      </c>
      <c r="H11" s="34">
        <f t="shared" si="4"/>
        <v>6.0699999999999994</v>
      </c>
      <c r="J11" s="32">
        <f t="shared" ref="J11:J13" si="5">K11+L11</f>
        <v>0.47000000000000003</v>
      </c>
      <c r="K11" s="10">
        <v>0.2</v>
      </c>
      <c r="L11" s="32">
        <v>0.27</v>
      </c>
      <c r="M11" s="10">
        <v>0.05</v>
      </c>
    </row>
    <row r="12" spans="1:13" s="2" customFormat="1" ht="20.100000000000001" customHeight="1">
      <c r="A12" s="16" t="s">
        <v>34</v>
      </c>
      <c r="B12" s="10" t="s">
        <v>29</v>
      </c>
      <c r="C12" s="11" t="s">
        <v>35</v>
      </c>
      <c r="D12" s="12">
        <v>5.67</v>
      </c>
      <c r="E12" s="13">
        <v>5.75</v>
      </c>
      <c r="F12" s="14">
        <v>6.22</v>
      </c>
      <c r="G12" s="14">
        <v>6.27</v>
      </c>
      <c r="H12" s="34">
        <f t="shared" si="4"/>
        <v>6.1899999999999995</v>
      </c>
      <c r="J12" s="32">
        <f t="shared" si="5"/>
        <v>0.47000000000000003</v>
      </c>
      <c r="K12" s="10">
        <v>0.2</v>
      </c>
      <c r="L12" s="32">
        <v>0.27</v>
      </c>
      <c r="M12" s="10">
        <v>0.05</v>
      </c>
    </row>
    <row r="13" spans="1:13" s="2" customFormat="1" ht="20.100000000000001" customHeight="1">
      <c r="A13" s="16" t="s">
        <v>34</v>
      </c>
      <c r="B13" s="10" t="s">
        <v>29</v>
      </c>
      <c r="C13" s="11" t="s">
        <v>32</v>
      </c>
      <c r="D13" s="12">
        <v>5.45</v>
      </c>
      <c r="E13" s="13">
        <v>5.65</v>
      </c>
      <c r="F13" s="14">
        <v>6</v>
      </c>
      <c r="G13" s="14">
        <v>6.05</v>
      </c>
      <c r="H13" s="34">
        <f t="shared" si="4"/>
        <v>5.97</v>
      </c>
      <c r="J13" s="32">
        <f t="shared" si="5"/>
        <v>0.47000000000000003</v>
      </c>
      <c r="K13" s="10">
        <v>0.2</v>
      </c>
      <c r="L13" s="32">
        <v>0.27</v>
      </c>
      <c r="M13" s="10">
        <v>0.05</v>
      </c>
    </row>
    <row r="14" spans="1:13" s="2" customFormat="1" ht="20.100000000000001" customHeight="1">
      <c r="A14" s="16"/>
      <c r="B14" s="16"/>
      <c r="C14" s="11"/>
      <c r="D14" s="12"/>
      <c r="E14" s="15"/>
      <c r="F14" s="14"/>
      <c r="G14" s="14"/>
      <c r="H14" s="34"/>
      <c r="J14" s="32"/>
      <c r="K14" s="10"/>
      <c r="L14" s="32"/>
      <c r="M14" s="10"/>
    </row>
    <row r="15" spans="1:13" s="2" customFormat="1" ht="20.100000000000001" customHeight="1">
      <c r="A15" s="16" t="s">
        <v>36</v>
      </c>
      <c r="B15" s="10" t="s">
        <v>29</v>
      </c>
      <c r="C15" s="11" t="s">
        <v>9</v>
      </c>
      <c r="D15" s="12">
        <v>3.66</v>
      </c>
      <c r="E15" s="15">
        <v>4.0199999999999996</v>
      </c>
      <c r="F15" s="14">
        <v>4.1100000000000003</v>
      </c>
      <c r="G15" s="14">
        <v>4.16</v>
      </c>
      <c r="H15" s="34">
        <f t="shared" ref="H15:H17" si="6">D15+J15+0.05</f>
        <v>4.08</v>
      </c>
      <c r="J15" s="32">
        <f t="shared" ref="J15:J17" si="7">K15+L15</f>
        <v>0.37</v>
      </c>
      <c r="K15" s="10">
        <v>0.16</v>
      </c>
      <c r="L15" s="32">
        <v>0.21</v>
      </c>
      <c r="M15" s="10">
        <v>0.05</v>
      </c>
    </row>
    <row r="16" spans="1:13" s="2" customFormat="1" ht="20.100000000000001" customHeight="1">
      <c r="A16" s="16" t="s">
        <v>36</v>
      </c>
      <c r="B16" s="10" t="s">
        <v>29</v>
      </c>
      <c r="C16" s="11" t="s">
        <v>31</v>
      </c>
      <c r="D16" s="12">
        <v>3.96</v>
      </c>
      <c r="E16" s="13">
        <v>4.2699999999999996</v>
      </c>
      <c r="F16" s="14">
        <v>4.41</v>
      </c>
      <c r="G16" s="14">
        <v>4.46</v>
      </c>
      <c r="H16" s="34">
        <f t="shared" si="6"/>
        <v>4.38</v>
      </c>
      <c r="J16" s="32">
        <f t="shared" si="7"/>
        <v>0.37</v>
      </c>
      <c r="K16" s="10">
        <v>0.16</v>
      </c>
      <c r="L16" s="32">
        <v>0.21</v>
      </c>
      <c r="M16" s="10">
        <v>0.05</v>
      </c>
    </row>
    <row r="17" spans="1:13" s="2" customFormat="1" ht="20.100000000000001" customHeight="1">
      <c r="A17" s="16" t="s">
        <v>36</v>
      </c>
      <c r="B17" s="10" t="s">
        <v>29</v>
      </c>
      <c r="C17" s="11" t="s">
        <v>32</v>
      </c>
      <c r="D17" s="12">
        <v>3.96</v>
      </c>
      <c r="E17" s="13">
        <v>4.2699999999999996</v>
      </c>
      <c r="F17" s="14">
        <v>4.41</v>
      </c>
      <c r="G17" s="14">
        <v>4.46</v>
      </c>
      <c r="H17" s="34">
        <f t="shared" si="6"/>
        <v>4.38</v>
      </c>
      <c r="J17" s="32">
        <f t="shared" si="7"/>
        <v>0.37</v>
      </c>
      <c r="K17" s="10">
        <v>0.16</v>
      </c>
      <c r="L17" s="32">
        <v>0.21</v>
      </c>
      <c r="M17" s="10">
        <v>0.05</v>
      </c>
    </row>
    <row r="18" spans="1:13" s="2" customFormat="1" ht="20.100000000000001" customHeight="1">
      <c r="A18" s="10"/>
      <c r="B18" s="10"/>
      <c r="C18" s="11"/>
      <c r="D18" s="12"/>
      <c r="E18" s="15"/>
      <c r="F18" s="14"/>
      <c r="G18" s="14"/>
      <c r="H18" s="34"/>
      <c r="J18" s="32"/>
      <c r="K18" s="10"/>
      <c r="L18" s="32"/>
      <c r="M18" s="10"/>
    </row>
    <row r="19" spans="1:13" s="2" customFormat="1" ht="20.100000000000001" customHeight="1">
      <c r="A19" s="10" t="s">
        <v>37</v>
      </c>
      <c r="B19" s="10" t="s">
        <v>29</v>
      </c>
      <c r="C19" s="11" t="s">
        <v>9</v>
      </c>
      <c r="D19" s="12">
        <v>6.36</v>
      </c>
      <c r="E19" s="13">
        <v>6.48</v>
      </c>
      <c r="F19" s="14">
        <v>6.81</v>
      </c>
      <c r="G19" s="14">
        <v>6.86</v>
      </c>
      <c r="H19" s="34">
        <f t="shared" ref="H19:H20" si="8">D19+J19+0.05</f>
        <v>6.78</v>
      </c>
      <c r="J19" s="32">
        <f t="shared" ref="J19:J20" si="9">K19+L19</f>
        <v>0.37</v>
      </c>
      <c r="K19" s="10">
        <v>0.16</v>
      </c>
      <c r="L19" s="32">
        <v>0.21</v>
      </c>
      <c r="M19" s="10">
        <v>0.05</v>
      </c>
    </row>
    <row r="20" spans="1:13" s="2" customFormat="1" ht="20.100000000000001" customHeight="1">
      <c r="A20" s="10" t="s">
        <v>37</v>
      </c>
      <c r="B20" s="10" t="s">
        <v>29</v>
      </c>
      <c r="C20" s="11" t="s">
        <v>32</v>
      </c>
      <c r="D20" s="12">
        <v>6.71</v>
      </c>
      <c r="E20" s="15">
        <v>7</v>
      </c>
      <c r="F20" s="14">
        <v>7.16</v>
      </c>
      <c r="G20" s="14">
        <v>7.21</v>
      </c>
      <c r="H20" s="34">
        <f t="shared" si="8"/>
        <v>7.13</v>
      </c>
      <c r="J20" s="32">
        <f t="shared" si="9"/>
        <v>0.37</v>
      </c>
      <c r="K20" s="10">
        <v>0.16</v>
      </c>
      <c r="L20" s="32">
        <v>0.21</v>
      </c>
      <c r="M20" s="10">
        <v>0.05</v>
      </c>
    </row>
    <row r="21" spans="1:13" s="2" customFormat="1" ht="20.100000000000001" customHeight="1">
      <c r="A21" s="10"/>
      <c r="B21" s="10"/>
      <c r="C21" s="11"/>
      <c r="D21" s="12"/>
      <c r="E21" s="15"/>
      <c r="F21" s="14"/>
      <c r="G21" s="14"/>
      <c r="H21" s="34"/>
      <c r="J21" s="32"/>
      <c r="K21" s="10"/>
      <c r="L21" s="32"/>
      <c r="M21" s="10"/>
    </row>
    <row r="22" spans="1:13" s="2" customFormat="1" ht="20.100000000000001" customHeight="1">
      <c r="A22" s="10" t="s">
        <v>38</v>
      </c>
      <c r="B22" s="10" t="s">
        <v>29</v>
      </c>
      <c r="C22" s="11" t="s">
        <v>9</v>
      </c>
      <c r="D22" s="12">
        <v>7.15</v>
      </c>
      <c r="E22" s="13">
        <v>7.43</v>
      </c>
      <c r="F22" s="14">
        <v>7.7</v>
      </c>
      <c r="G22" s="14">
        <v>7.75</v>
      </c>
      <c r="H22" s="34">
        <f>D22+J22+0.05</f>
        <v>7.67</v>
      </c>
      <c r="J22" s="32">
        <f>K22+L22</f>
        <v>0.47000000000000003</v>
      </c>
      <c r="K22" s="10">
        <v>0.2</v>
      </c>
      <c r="L22" s="32">
        <v>0.27</v>
      </c>
      <c r="M22" s="10">
        <v>0.05</v>
      </c>
    </row>
    <row r="23" spans="1:13" s="2" customFormat="1" ht="20.100000000000001" customHeight="1">
      <c r="A23" s="10"/>
      <c r="B23" s="10"/>
      <c r="C23" s="11"/>
      <c r="D23" s="12"/>
      <c r="E23" s="15"/>
      <c r="F23" s="14"/>
      <c r="G23" s="14"/>
      <c r="H23" s="34"/>
      <c r="J23" s="32"/>
      <c r="K23" s="10"/>
      <c r="L23" s="32"/>
      <c r="M23" s="10"/>
    </row>
    <row r="24" spans="1:13" s="2" customFormat="1" ht="20.100000000000001" customHeight="1">
      <c r="A24" s="10" t="s">
        <v>39</v>
      </c>
      <c r="B24" s="10" t="s">
        <v>29</v>
      </c>
      <c r="C24" s="11" t="s">
        <v>9</v>
      </c>
      <c r="D24" s="12">
        <v>4.75</v>
      </c>
      <c r="E24" s="13">
        <v>4.82</v>
      </c>
      <c r="F24" s="14">
        <v>5.2</v>
      </c>
      <c r="G24" s="14">
        <v>5.25</v>
      </c>
      <c r="H24" s="34">
        <f t="shared" ref="H24:H38" si="10">D24+J24+0.05</f>
        <v>5.17</v>
      </c>
      <c r="J24" s="32">
        <f t="shared" ref="J24:J25" si="11">K24+L24</f>
        <v>0.37</v>
      </c>
      <c r="K24" s="10">
        <v>0.16</v>
      </c>
      <c r="L24" s="32">
        <v>0.21</v>
      </c>
      <c r="M24" s="10">
        <v>0.05</v>
      </c>
    </row>
    <row r="25" spans="1:13" s="2" customFormat="1" ht="20.100000000000001" customHeight="1">
      <c r="A25" s="10" t="s">
        <v>39</v>
      </c>
      <c r="B25" s="10" t="s">
        <v>29</v>
      </c>
      <c r="C25" s="11" t="s">
        <v>40</v>
      </c>
      <c r="D25" s="12">
        <v>5.05</v>
      </c>
      <c r="E25" s="13">
        <v>5.22</v>
      </c>
      <c r="F25" s="14">
        <v>5.5</v>
      </c>
      <c r="G25" s="14">
        <v>5.55</v>
      </c>
      <c r="H25" s="34">
        <f t="shared" si="10"/>
        <v>5.47</v>
      </c>
      <c r="J25" s="32">
        <f t="shared" si="11"/>
        <v>0.37</v>
      </c>
      <c r="K25" s="10">
        <v>0.16</v>
      </c>
      <c r="L25" s="32">
        <v>0.21</v>
      </c>
      <c r="M25" s="10">
        <v>0.05</v>
      </c>
    </row>
    <row r="26" spans="1:13" s="2" customFormat="1" ht="20.100000000000001" customHeight="1">
      <c r="A26" s="10"/>
      <c r="B26" s="10"/>
      <c r="C26" s="11"/>
      <c r="D26" s="12"/>
      <c r="E26" s="15"/>
      <c r="F26" s="14"/>
      <c r="G26" s="14"/>
      <c r="H26" s="34"/>
      <c r="J26" s="32"/>
      <c r="K26" s="10"/>
      <c r="L26" s="32"/>
      <c r="M26" s="10"/>
    </row>
    <row r="27" spans="1:13" s="2" customFormat="1" ht="20.100000000000001" customHeight="1">
      <c r="A27" s="10" t="s">
        <v>41</v>
      </c>
      <c r="B27" s="10" t="s">
        <v>29</v>
      </c>
      <c r="C27" s="11" t="s">
        <v>9</v>
      </c>
      <c r="D27" s="12">
        <v>3.68</v>
      </c>
      <c r="E27" s="13">
        <v>3.65</v>
      </c>
      <c r="F27" s="14">
        <v>4.13</v>
      </c>
      <c r="G27" s="14">
        <v>4.18</v>
      </c>
      <c r="H27" s="34">
        <f t="shared" si="10"/>
        <v>4.0999999999999996</v>
      </c>
      <c r="J27" s="32">
        <f t="shared" ref="J27:J29" si="12">K27+L27</f>
        <v>0.37</v>
      </c>
      <c r="K27" s="10">
        <v>0.16</v>
      </c>
      <c r="L27" s="32">
        <v>0.21</v>
      </c>
      <c r="M27" s="10">
        <v>0.05</v>
      </c>
    </row>
    <row r="28" spans="1:13" s="2" customFormat="1" ht="20.100000000000001" customHeight="1">
      <c r="A28" s="10" t="s">
        <v>41</v>
      </c>
      <c r="B28" s="10" t="s">
        <v>29</v>
      </c>
      <c r="C28" s="11" t="s">
        <v>42</v>
      </c>
      <c r="D28" s="12">
        <v>3.93</v>
      </c>
      <c r="E28" s="13">
        <v>4.1500000000000004</v>
      </c>
      <c r="F28" s="14">
        <v>4.38</v>
      </c>
      <c r="G28" s="14">
        <v>4.43</v>
      </c>
      <c r="H28" s="34">
        <f t="shared" si="10"/>
        <v>4.3499999999999996</v>
      </c>
      <c r="J28" s="32">
        <f t="shared" si="12"/>
        <v>0.37</v>
      </c>
      <c r="K28" s="10">
        <v>0.16</v>
      </c>
      <c r="L28" s="32">
        <v>0.21</v>
      </c>
      <c r="M28" s="10">
        <v>0.05</v>
      </c>
    </row>
    <row r="29" spans="1:13" s="2" customFormat="1" ht="20.100000000000001" customHeight="1">
      <c r="A29" s="10" t="s">
        <v>41</v>
      </c>
      <c r="B29" s="10" t="s">
        <v>29</v>
      </c>
      <c r="C29" s="11" t="s">
        <v>32</v>
      </c>
      <c r="D29" s="12">
        <v>3.93</v>
      </c>
      <c r="E29" s="13">
        <v>4.1500000000000004</v>
      </c>
      <c r="F29" s="14">
        <v>4.38</v>
      </c>
      <c r="G29" s="14">
        <v>4.43</v>
      </c>
      <c r="H29" s="34">
        <f t="shared" si="10"/>
        <v>4.3499999999999996</v>
      </c>
      <c r="J29" s="32">
        <f t="shared" si="12"/>
        <v>0.37</v>
      </c>
      <c r="K29" s="10">
        <v>0.16</v>
      </c>
      <c r="L29" s="32">
        <v>0.21</v>
      </c>
      <c r="M29" s="10">
        <v>0.05</v>
      </c>
    </row>
    <row r="30" spans="1:13" s="2" customFormat="1" ht="20.100000000000001" customHeight="1">
      <c r="A30" s="10"/>
      <c r="B30" s="10"/>
      <c r="C30" s="11"/>
      <c r="D30" s="12"/>
      <c r="E30" s="15"/>
      <c r="F30" s="14"/>
      <c r="G30" s="14"/>
      <c r="H30" s="34"/>
      <c r="J30" s="32"/>
      <c r="K30" s="10"/>
      <c r="L30" s="32"/>
      <c r="M30" s="10"/>
    </row>
    <row r="31" spans="1:13" s="2" customFormat="1" ht="20.100000000000001" customHeight="1">
      <c r="A31" s="11" t="s">
        <v>43</v>
      </c>
      <c r="B31" s="10" t="s">
        <v>29</v>
      </c>
      <c r="C31" s="11" t="s">
        <v>9</v>
      </c>
      <c r="D31" s="12">
        <v>3.58</v>
      </c>
      <c r="E31" s="13">
        <v>3.45</v>
      </c>
      <c r="F31" s="14">
        <v>4.03</v>
      </c>
      <c r="G31" s="14">
        <v>4.08</v>
      </c>
      <c r="H31" s="34">
        <f t="shared" si="10"/>
        <v>4</v>
      </c>
      <c r="J31" s="32">
        <f t="shared" ref="J31:J32" si="13">K31+L31</f>
        <v>0.37</v>
      </c>
      <c r="K31" s="10">
        <v>0.16</v>
      </c>
      <c r="L31" s="32">
        <v>0.21</v>
      </c>
      <c r="M31" s="10">
        <v>0.05</v>
      </c>
    </row>
    <row r="32" spans="1:13" s="2" customFormat="1" ht="20.100000000000001" customHeight="1">
      <c r="A32" s="11" t="s">
        <v>43</v>
      </c>
      <c r="B32" s="10" t="s">
        <v>29</v>
      </c>
      <c r="C32" s="11" t="s">
        <v>32</v>
      </c>
      <c r="D32" s="12">
        <v>3.98</v>
      </c>
      <c r="E32" s="13">
        <v>3.85</v>
      </c>
      <c r="F32" s="14">
        <v>4.43</v>
      </c>
      <c r="G32" s="14">
        <v>4.4800000000000004</v>
      </c>
      <c r="H32" s="34">
        <f t="shared" si="10"/>
        <v>4.3999999999999995</v>
      </c>
      <c r="J32" s="32">
        <f t="shared" si="13"/>
        <v>0.37</v>
      </c>
      <c r="K32" s="10">
        <v>0.16</v>
      </c>
      <c r="L32" s="32">
        <v>0.21</v>
      </c>
      <c r="M32" s="10">
        <v>0.05</v>
      </c>
    </row>
    <row r="33" spans="1:13" s="2" customFormat="1" ht="20.100000000000001" customHeight="1">
      <c r="A33" s="11"/>
      <c r="B33" s="10"/>
      <c r="C33" s="11"/>
      <c r="D33" s="12"/>
      <c r="E33" s="15"/>
      <c r="F33" s="14"/>
      <c r="G33" s="14"/>
      <c r="H33" s="34"/>
      <c r="J33" s="32"/>
      <c r="K33" s="10"/>
      <c r="L33" s="32"/>
      <c r="M33" s="10"/>
    </row>
    <row r="34" spans="1:13" s="2" customFormat="1" ht="20.100000000000001" customHeight="1">
      <c r="A34" s="11" t="s">
        <v>44</v>
      </c>
      <c r="B34" s="10" t="s">
        <v>29</v>
      </c>
      <c r="C34" s="11" t="s">
        <v>9</v>
      </c>
      <c r="D34" s="12">
        <v>2.95</v>
      </c>
      <c r="E34" s="13">
        <v>2.75</v>
      </c>
      <c r="F34" s="14">
        <v>3.4</v>
      </c>
      <c r="G34" s="14">
        <v>3.45</v>
      </c>
      <c r="H34" s="34">
        <f t="shared" si="10"/>
        <v>3.37</v>
      </c>
      <c r="J34" s="32">
        <f t="shared" ref="J34:J35" si="14">K34+L34</f>
        <v>0.37</v>
      </c>
      <c r="K34" s="10">
        <v>0.16</v>
      </c>
      <c r="L34" s="32">
        <v>0.21</v>
      </c>
      <c r="M34" s="10">
        <v>0.05</v>
      </c>
    </row>
    <row r="35" spans="1:13" s="2" customFormat="1" ht="20.100000000000001" customHeight="1">
      <c r="A35" s="11" t="s">
        <v>44</v>
      </c>
      <c r="B35" s="10" t="s">
        <v>29</v>
      </c>
      <c r="C35" s="11" t="s">
        <v>32</v>
      </c>
      <c r="D35" s="12">
        <v>3.05</v>
      </c>
      <c r="E35" s="13">
        <v>3.15</v>
      </c>
      <c r="F35" s="14">
        <v>3.5</v>
      </c>
      <c r="G35" s="14">
        <v>3.55</v>
      </c>
      <c r="H35" s="34">
        <f t="shared" si="10"/>
        <v>3.4699999999999998</v>
      </c>
      <c r="J35" s="32">
        <f t="shared" si="14"/>
        <v>0.37</v>
      </c>
      <c r="K35" s="10">
        <v>0.16</v>
      </c>
      <c r="L35" s="32">
        <v>0.21</v>
      </c>
      <c r="M35" s="10">
        <v>0.05</v>
      </c>
    </row>
    <row r="36" spans="1:13" s="2" customFormat="1" ht="20.100000000000001" customHeight="1">
      <c r="A36" s="11"/>
      <c r="B36" s="10"/>
      <c r="C36" s="11"/>
      <c r="D36" s="12"/>
      <c r="E36" s="15"/>
      <c r="F36" s="14"/>
      <c r="G36" s="14"/>
      <c r="H36" s="34"/>
      <c r="J36" s="32"/>
      <c r="K36" s="10"/>
      <c r="L36" s="32"/>
      <c r="M36" s="10"/>
    </row>
    <row r="37" spans="1:13" s="2" customFormat="1" ht="20.100000000000001" customHeight="1">
      <c r="A37" s="11" t="s">
        <v>45</v>
      </c>
      <c r="B37" s="10" t="s">
        <v>29</v>
      </c>
      <c r="C37" s="11" t="s">
        <v>9</v>
      </c>
      <c r="D37" s="12">
        <v>2.95</v>
      </c>
      <c r="E37" s="13">
        <v>2.89</v>
      </c>
      <c r="F37" s="14">
        <v>3.4</v>
      </c>
      <c r="G37" s="14">
        <v>3.45</v>
      </c>
      <c r="H37" s="34">
        <f t="shared" si="10"/>
        <v>3.37</v>
      </c>
      <c r="J37" s="32">
        <f t="shared" ref="J37:J38" si="15">K37+L37</f>
        <v>0.37</v>
      </c>
      <c r="K37" s="10">
        <v>0.16</v>
      </c>
      <c r="L37" s="32">
        <v>0.21</v>
      </c>
      <c r="M37" s="10">
        <v>0.05</v>
      </c>
    </row>
    <row r="38" spans="1:13" s="2" customFormat="1" ht="20.100000000000001" customHeight="1">
      <c r="A38" s="11" t="s">
        <v>45</v>
      </c>
      <c r="B38" s="10" t="s">
        <v>29</v>
      </c>
      <c r="C38" s="11" t="s">
        <v>46</v>
      </c>
      <c r="D38" s="12">
        <v>3.1</v>
      </c>
      <c r="E38" s="30">
        <v>3.22</v>
      </c>
      <c r="F38" s="14">
        <v>3.55</v>
      </c>
      <c r="G38" s="14">
        <v>3.6</v>
      </c>
      <c r="H38" s="34">
        <f t="shared" si="10"/>
        <v>3.52</v>
      </c>
      <c r="J38" s="32">
        <f t="shared" si="15"/>
        <v>0.37</v>
      </c>
      <c r="K38" s="10">
        <v>0.16</v>
      </c>
      <c r="L38" s="32">
        <v>0.21</v>
      </c>
      <c r="M38" s="10">
        <v>0.05</v>
      </c>
    </row>
    <row r="39" spans="1:13" ht="20.100000000000001" customHeight="1">
      <c r="J39" s="29"/>
    </row>
    <row r="40" spans="1:13" ht="20.100000000000001" customHeight="1"/>
    <row r="41" spans="1:13" ht="20.100000000000001" customHeight="1"/>
    <row r="42" spans="1:13" ht="20.100000000000001" customHeight="1"/>
    <row r="43" spans="1:13" ht="20.100000000000001" customHeight="1"/>
    <row r="44" spans="1:13" ht="20.100000000000001" customHeight="1"/>
  </sheetData>
  <phoneticPr fontId="8" type="noConversion"/>
  <pageMargins left="0.196527777777778" right="0.118055555555556" top="0" bottom="0" header="0.51180555555555596" footer="0.51180555555555596"/>
  <pageSetup paperSize="9" scale="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zoomScale="60" zoomScaleNormal="60" workbookViewId="0">
      <pane xSplit="4" ySplit="1" topLeftCell="E2" activePane="bottomRight" state="frozen"/>
      <selection pane="topRight"/>
      <selection pane="bottomLeft"/>
      <selection pane="bottomRight" activeCell="H36" sqref="H36"/>
    </sheetView>
  </sheetViews>
  <sheetFormatPr defaultColWidth="9" defaultRowHeight="15.75"/>
  <cols>
    <col min="1" max="1" width="33.875" style="19" customWidth="1"/>
    <col min="2" max="2" width="29.75" style="19" customWidth="1"/>
    <col min="3" max="3" width="12.625" style="20" customWidth="1"/>
    <col min="4" max="4" width="12.625" style="5" customWidth="1"/>
    <col min="5" max="5" width="18.625" style="5" customWidth="1"/>
    <col min="6" max="6" width="22.625" style="5" customWidth="1"/>
    <col min="7" max="7" width="24.5" style="5" customWidth="1"/>
    <col min="8" max="8" width="20.125" style="19" customWidth="1"/>
    <col min="9" max="10" width="9.875" style="19" bestFit="1" customWidth="1"/>
    <col min="11" max="11" width="9" style="19"/>
    <col min="12" max="12" width="9.875" style="19" bestFit="1" customWidth="1"/>
    <col min="13" max="16384" width="9" style="19"/>
  </cols>
  <sheetData>
    <row r="1" spans="1:13" s="17" customFormat="1" ht="35.25" customHeight="1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33" t="s">
        <v>50</v>
      </c>
      <c r="J1" s="31" t="s">
        <v>49</v>
      </c>
      <c r="K1" s="31" t="s">
        <v>47</v>
      </c>
      <c r="L1" s="31" t="s">
        <v>48</v>
      </c>
      <c r="M1" s="31" t="s">
        <v>51</v>
      </c>
    </row>
    <row r="2" spans="1:13" s="18" customFormat="1" ht="18" customHeight="1">
      <c r="A2" s="16" t="s">
        <v>7</v>
      </c>
      <c r="B2" s="16" t="s">
        <v>8</v>
      </c>
      <c r="C2" s="21" t="s">
        <v>9</v>
      </c>
      <c r="D2" s="12">
        <v>1.32</v>
      </c>
      <c r="E2" s="22">
        <v>1.4</v>
      </c>
      <c r="F2" s="14">
        <v>1.57</v>
      </c>
      <c r="G2" s="14">
        <v>1.62</v>
      </c>
      <c r="H2" s="36">
        <f>D2+J2+M2</f>
        <v>1.6</v>
      </c>
      <c r="I2" s="28"/>
      <c r="J2" s="12">
        <f>L2+K2</f>
        <v>0.23</v>
      </c>
      <c r="K2" s="35">
        <v>0.1</v>
      </c>
      <c r="L2" s="12">
        <v>0.13</v>
      </c>
      <c r="M2" s="35">
        <v>0.05</v>
      </c>
    </row>
    <row r="3" spans="1:13" s="18" customFormat="1" ht="18" customHeight="1">
      <c r="A3" s="16" t="s">
        <v>10</v>
      </c>
      <c r="B3" s="16" t="s">
        <v>8</v>
      </c>
      <c r="C3" s="21" t="s">
        <v>11</v>
      </c>
      <c r="D3" s="12">
        <v>1.42</v>
      </c>
      <c r="E3" s="22">
        <v>1.52</v>
      </c>
      <c r="F3" s="14">
        <v>1.67</v>
      </c>
      <c r="G3" s="14">
        <v>1.72</v>
      </c>
      <c r="H3" s="36">
        <f t="shared" ref="H3:H17" si="0">D3+J3+M3</f>
        <v>1.7</v>
      </c>
      <c r="I3" s="28"/>
      <c r="J3" s="12">
        <f t="shared" ref="J3:J17" si="1">L3+K3</f>
        <v>0.23</v>
      </c>
      <c r="K3" s="35">
        <v>0.1</v>
      </c>
      <c r="L3" s="12">
        <v>0.13</v>
      </c>
      <c r="M3" s="35">
        <v>0.05</v>
      </c>
    </row>
    <row r="4" spans="1:13" s="18" customFormat="1" ht="18" customHeight="1">
      <c r="A4" s="16" t="s">
        <v>12</v>
      </c>
      <c r="B4" s="16" t="s">
        <v>8</v>
      </c>
      <c r="C4" s="21" t="s">
        <v>9</v>
      </c>
      <c r="D4" s="12">
        <v>1.4</v>
      </c>
      <c r="E4" s="15">
        <v>1.58</v>
      </c>
      <c r="F4" s="14">
        <v>1.65</v>
      </c>
      <c r="G4" s="14">
        <v>1.7</v>
      </c>
      <c r="H4" s="36">
        <f t="shared" si="0"/>
        <v>1.68</v>
      </c>
      <c r="I4" s="28"/>
      <c r="J4" s="12">
        <f t="shared" si="1"/>
        <v>0.23</v>
      </c>
      <c r="K4" s="35">
        <v>0.1</v>
      </c>
      <c r="L4" s="12">
        <v>0.13</v>
      </c>
      <c r="M4" s="35">
        <v>0.05</v>
      </c>
    </row>
    <row r="5" spans="1:13" s="18" customFormat="1" ht="18" customHeight="1">
      <c r="A5" s="16" t="s">
        <v>12</v>
      </c>
      <c r="B5" s="16" t="s">
        <v>8</v>
      </c>
      <c r="C5" s="21" t="s">
        <v>11</v>
      </c>
      <c r="D5" s="12">
        <v>1.56</v>
      </c>
      <c r="E5" s="15">
        <v>1.64</v>
      </c>
      <c r="F5" s="14">
        <v>1.81</v>
      </c>
      <c r="G5" s="14">
        <v>1.86</v>
      </c>
      <c r="H5" s="36">
        <f t="shared" si="0"/>
        <v>1.84</v>
      </c>
      <c r="I5" s="28"/>
      <c r="J5" s="12">
        <f t="shared" si="1"/>
        <v>0.23</v>
      </c>
      <c r="K5" s="35">
        <v>0.1</v>
      </c>
      <c r="L5" s="12">
        <v>0.13</v>
      </c>
      <c r="M5" s="35">
        <v>0.05</v>
      </c>
    </row>
    <row r="6" spans="1:13" s="18" customFormat="1" ht="18" customHeight="1">
      <c r="A6" s="16" t="s">
        <v>13</v>
      </c>
      <c r="B6" s="16" t="s">
        <v>8</v>
      </c>
      <c r="C6" s="21" t="s">
        <v>9</v>
      </c>
      <c r="D6" s="12">
        <v>1.32</v>
      </c>
      <c r="E6" s="22">
        <v>1.43</v>
      </c>
      <c r="F6" s="14">
        <v>1.57</v>
      </c>
      <c r="G6" s="14">
        <v>1.62</v>
      </c>
      <c r="H6" s="36">
        <f t="shared" si="0"/>
        <v>1.6</v>
      </c>
      <c r="I6" s="28"/>
      <c r="J6" s="12">
        <f t="shared" si="1"/>
        <v>0.23</v>
      </c>
      <c r="K6" s="35">
        <v>0.1</v>
      </c>
      <c r="L6" s="12">
        <v>0.13</v>
      </c>
      <c r="M6" s="35">
        <v>0.05</v>
      </c>
    </row>
    <row r="7" spans="1:13" s="18" customFormat="1" ht="18" customHeight="1">
      <c r="A7" s="16" t="s">
        <v>13</v>
      </c>
      <c r="B7" s="16" t="s">
        <v>8</v>
      </c>
      <c r="C7" s="21" t="s">
        <v>11</v>
      </c>
      <c r="D7" s="12">
        <v>1.41</v>
      </c>
      <c r="E7" s="22">
        <v>1.54</v>
      </c>
      <c r="F7" s="14">
        <v>1.66</v>
      </c>
      <c r="G7" s="14">
        <v>1.71</v>
      </c>
      <c r="H7" s="36">
        <f t="shared" si="0"/>
        <v>1.69</v>
      </c>
      <c r="I7" s="28"/>
      <c r="J7" s="12">
        <f t="shared" si="1"/>
        <v>0.23</v>
      </c>
      <c r="K7" s="35">
        <v>0.1</v>
      </c>
      <c r="L7" s="12">
        <v>0.13</v>
      </c>
      <c r="M7" s="35">
        <v>0.05</v>
      </c>
    </row>
    <row r="8" spans="1:13" s="18" customFormat="1" ht="18" customHeight="1">
      <c r="A8" s="16" t="s">
        <v>14</v>
      </c>
      <c r="B8" s="16" t="s">
        <v>8</v>
      </c>
      <c r="C8" s="21" t="s">
        <v>9</v>
      </c>
      <c r="D8" s="12">
        <v>1.4</v>
      </c>
      <c r="E8" s="15">
        <v>1.54</v>
      </c>
      <c r="F8" s="14">
        <v>1.65</v>
      </c>
      <c r="G8" s="14">
        <v>1.7</v>
      </c>
      <c r="H8" s="36">
        <f t="shared" si="0"/>
        <v>1.68</v>
      </c>
      <c r="I8" s="28"/>
      <c r="J8" s="12">
        <f t="shared" si="1"/>
        <v>0.23</v>
      </c>
      <c r="K8" s="35">
        <v>0.1</v>
      </c>
      <c r="L8" s="12">
        <v>0.13</v>
      </c>
      <c r="M8" s="35">
        <v>0.05</v>
      </c>
    </row>
    <row r="9" spans="1:13" s="18" customFormat="1" ht="18" customHeight="1">
      <c r="A9" s="16" t="s">
        <v>14</v>
      </c>
      <c r="B9" s="16" t="s">
        <v>8</v>
      </c>
      <c r="C9" s="21" t="s">
        <v>11</v>
      </c>
      <c r="D9" s="12">
        <v>1.56</v>
      </c>
      <c r="E9" s="22">
        <v>1.65</v>
      </c>
      <c r="F9" s="14">
        <v>1.81</v>
      </c>
      <c r="G9" s="14">
        <v>1.86</v>
      </c>
      <c r="H9" s="36">
        <f t="shared" si="0"/>
        <v>1.84</v>
      </c>
      <c r="I9" s="28"/>
      <c r="J9" s="12">
        <f t="shared" si="1"/>
        <v>0.23</v>
      </c>
      <c r="K9" s="35">
        <v>0.1</v>
      </c>
      <c r="L9" s="12">
        <v>0.13</v>
      </c>
      <c r="M9" s="35">
        <v>0.05</v>
      </c>
    </row>
    <row r="10" spans="1:13" s="18" customFormat="1" ht="18" customHeight="1">
      <c r="A10" s="16" t="s">
        <v>15</v>
      </c>
      <c r="B10" s="16" t="s">
        <v>8</v>
      </c>
      <c r="C10" s="21" t="s">
        <v>9</v>
      </c>
      <c r="D10" s="12">
        <v>1.36</v>
      </c>
      <c r="E10" s="15">
        <v>1.52</v>
      </c>
      <c r="F10" s="14">
        <v>1.61</v>
      </c>
      <c r="G10" s="14">
        <v>1.66</v>
      </c>
      <c r="H10" s="36">
        <f t="shared" si="0"/>
        <v>1.6400000000000001</v>
      </c>
      <c r="I10" s="28"/>
      <c r="J10" s="12">
        <f t="shared" si="1"/>
        <v>0.23</v>
      </c>
      <c r="K10" s="35">
        <v>0.1</v>
      </c>
      <c r="L10" s="12">
        <v>0.13</v>
      </c>
      <c r="M10" s="35">
        <v>0.05</v>
      </c>
    </row>
    <row r="11" spans="1:13" s="18" customFormat="1" ht="18" customHeight="1">
      <c r="A11" s="16" t="s">
        <v>15</v>
      </c>
      <c r="B11" s="16" t="s">
        <v>8</v>
      </c>
      <c r="C11" s="21" t="s">
        <v>11</v>
      </c>
      <c r="D11" s="12">
        <v>1.49</v>
      </c>
      <c r="E11" s="22">
        <v>1.6</v>
      </c>
      <c r="F11" s="14">
        <v>1.74</v>
      </c>
      <c r="G11" s="14">
        <v>1.79</v>
      </c>
      <c r="H11" s="36">
        <f t="shared" si="0"/>
        <v>1.77</v>
      </c>
      <c r="I11" s="28"/>
      <c r="J11" s="12">
        <f t="shared" si="1"/>
        <v>0.23</v>
      </c>
      <c r="K11" s="35">
        <v>0.1</v>
      </c>
      <c r="L11" s="12">
        <v>0.13</v>
      </c>
      <c r="M11" s="35">
        <v>0.05</v>
      </c>
    </row>
    <row r="12" spans="1:13" s="18" customFormat="1" ht="18" customHeight="1">
      <c r="A12" s="16" t="s">
        <v>16</v>
      </c>
      <c r="B12" s="16" t="s">
        <v>8</v>
      </c>
      <c r="C12" s="21" t="s">
        <v>17</v>
      </c>
      <c r="D12" s="12">
        <v>1.4</v>
      </c>
      <c r="E12" s="22">
        <v>1.55</v>
      </c>
      <c r="F12" s="14">
        <v>1.65</v>
      </c>
      <c r="G12" s="14">
        <v>1.7</v>
      </c>
      <c r="H12" s="36">
        <f t="shared" si="0"/>
        <v>1.68</v>
      </c>
      <c r="I12" s="28"/>
      <c r="J12" s="12">
        <f t="shared" si="1"/>
        <v>0.23</v>
      </c>
      <c r="K12" s="35">
        <v>0.1</v>
      </c>
      <c r="L12" s="12">
        <v>0.13</v>
      </c>
      <c r="M12" s="35">
        <v>0.05</v>
      </c>
    </row>
    <row r="13" spans="1:13" s="18" customFormat="1" ht="18" customHeight="1">
      <c r="A13" s="16" t="s">
        <v>16</v>
      </c>
      <c r="B13" s="16" t="s">
        <v>8</v>
      </c>
      <c r="C13" s="21" t="s">
        <v>11</v>
      </c>
      <c r="D13" s="12">
        <v>1.57</v>
      </c>
      <c r="E13" s="22">
        <v>1.69</v>
      </c>
      <c r="F13" s="14">
        <v>1.82</v>
      </c>
      <c r="G13" s="14">
        <v>1.87</v>
      </c>
      <c r="H13" s="36">
        <f t="shared" si="0"/>
        <v>1.85</v>
      </c>
      <c r="I13" s="28"/>
      <c r="J13" s="12">
        <f t="shared" si="1"/>
        <v>0.23</v>
      </c>
      <c r="K13" s="35">
        <v>0.1</v>
      </c>
      <c r="L13" s="12">
        <v>0.13</v>
      </c>
      <c r="M13" s="35">
        <v>0.05</v>
      </c>
    </row>
    <row r="14" spans="1:13" s="18" customFormat="1" ht="18" customHeight="1">
      <c r="A14" s="16" t="s">
        <v>18</v>
      </c>
      <c r="B14" s="16" t="s">
        <v>8</v>
      </c>
      <c r="C14" s="21" t="s">
        <v>9</v>
      </c>
      <c r="D14" s="12">
        <v>1.41</v>
      </c>
      <c r="E14" s="22">
        <v>1.56</v>
      </c>
      <c r="F14" s="14">
        <v>1.66</v>
      </c>
      <c r="G14" s="14">
        <v>1.71</v>
      </c>
      <c r="H14" s="36">
        <f t="shared" si="0"/>
        <v>1.69</v>
      </c>
      <c r="I14" s="28"/>
      <c r="J14" s="12">
        <f t="shared" si="1"/>
        <v>0.23</v>
      </c>
      <c r="K14" s="35">
        <v>0.1</v>
      </c>
      <c r="L14" s="12">
        <v>0.13</v>
      </c>
      <c r="M14" s="35">
        <v>0.05</v>
      </c>
    </row>
    <row r="15" spans="1:13" s="18" customFormat="1" ht="18" customHeight="1">
      <c r="A15" s="16" t="s">
        <v>18</v>
      </c>
      <c r="B15" s="16" t="s">
        <v>8</v>
      </c>
      <c r="C15" s="21" t="s">
        <v>11</v>
      </c>
      <c r="D15" s="12">
        <v>1.55</v>
      </c>
      <c r="E15" s="22">
        <v>1.69</v>
      </c>
      <c r="F15" s="14">
        <v>1.8</v>
      </c>
      <c r="G15" s="14">
        <v>1.85</v>
      </c>
      <c r="H15" s="36">
        <f t="shared" si="0"/>
        <v>1.83</v>
      </c>
      <c r="I15" s="28"/>
      <c r="J15" s="12">
        <f t="shared" si="1"/>
        <v>0.23</v>
      </c>
      <c r="K15" s="35">
        <v>0.1</v>
      </c>
      <c r="L15" s="12">
        <v>0.13</v>
      </c>
      <c r="M15" s="35">
        <v>0.05</v>
      </c>
    </row>
    <row r="16" spans="1:13" s="18" customFormat="1" ht="18" customHeight="1">
      <c r="A16" s="16" t="s">
        <v>19</v>
      </c>
      <c r="B16" s="16" t="s">
        <v>8</v>
      </c>
      <c r="C16" s="21" t="s">
        <v>9</v>
      </c>
      <c r="D16" s="12">
        <v>1.22</v>
      </c>
      <c r="E16" s="15">
        <v>1.38</v>
      </c>
      <c r="F16" s="14">
        <v>1.47</v>
      </c>
      <c r="G16" s="14">
        <v>1.52</v>
      </c>
      <c r="H16" s="36">
        <f t="shared" si="0"/>
        <v>1.5</v>
      </c>
      <c r="I16" s="28"/>
      <c r="J16" s="12">
        <f t="shared" si="1"/>
        <v>0.23</v>
      </c>
      <c r="K16" s="35">
        <v>0.1</v>
      </c>
      <c r="L16" s="12">
        <v>0.13</v>
      </c>
      <c r="M16" s="35">
        <v>0.05</v>
      </c>
    </row>
    <row r="17" spans="1:13" s="18" customFormat="1" ht="18" customHeight="1">
      <c r="A17" s="16" t="s">
        <v>19</v>
      </c>
      <c r="B17" s="16" t="s">
        <v>8</v>
      </c>
      <c r="C17" s="21" t="s">
        <v>11</v>
      </c>
      <c r="D17" s="12">
        <v>1.32</v>
      </c>
      <c r="E17" s="15">
        <v>1.48</v>
      </c>
      <c r="F17" s="14">
        <v>1.57</v>
      </c>
      <c r="G17" s="14">
        <v>1.62</v>
      </c>
      <c r="H17" s="36">
        <f t="shared" si="0"/>
        <v>1.6</v>
      </c>
      <c r="I17" s="28"/>
      <c r="J17" s="12">
        <f t="shared" si="1"/>
        <v>0.23</v>
      </c>
      <c r="K17" s="35">
        <v>0.1</v>
      </c>
      <c r="L17" s="12">
        <v>0.13</v>
      </c>
      <c r="M17" s="35">
        <v>0.05</v>
      </c>
    </row>
    <row r="18" spans="1:13" s="18" customFormat="1" ht="18" customHeight="1">
      <c r="A18" s="16"/>
      <c r="B18" s="16"/>
      <c r="C18" s="21"/>
      <c r="D18" s="12"/>
      <c r="E18" s="15"/>
      <c r="F18" s="14"/>
      <c r="G18" s="14"/>
      <c r="H18" s="36"/>
      <c r="I18" s="28"/>
      <c r="J18" s="35"/>
      <c r="K18" s="35"/>
      <c r="L18" s="35"/>
      <c r="M18" s="35"/>
    </row>
    <row r="19" spans="1:13" s="18" customFormat="1" ht="18" customHeight="1">
      <c r="A19" s="16"/>
      <c r="B19" s="16"/>
      <c r="C19" s="21"/>
      <c r="D19" s="12"/>
      <c r="E19" s="15"/>
      <c r="F19" s="14"/>
      <c r="G19" s="14"/>
      <c r="H19" s="36"/>
      <c r="I19" s="28"/>
      <c r="J19" s="35"/>
      <c r="K19" s="35"/>
      <c r="L19" s="35"/>
      <c r="M19" s="35"/>
    </row>
    <row r="20" spans="1:13" s="18" customFormat="1" ht="18" customHeight="1">
      <c r="A20" s="16" t="s">
        <v>20</v>
      </c>
      <c r="B20" s="16" t="s">
        <v>21</v>
      </c>
      <c r="C20" s="21" t="s">
        <v>9</v>
      </c>
      <c r="D20" s="12">
        <v>1.41</v>
      </c>
      <c r="E20" s="15">
        <v>1.67</v>
      </c>
      <c r="F20" s="14">
        <v>1.76</v>
      </c>
      <c r="G20" s="14">
        <v>1.81</v>
      </c>
      <c r="H20" s="36">
        <f t="shared" ref="H20:H24" si="2">D20+J20+M20</f>
        <v>1.74</v>
      </c>
      <c r="I20" s="28"/>
      <c r="J20" s="12">
        <f t="shared" ref="J20:J24" si="3">L20+K20</f>
        <v>0.28000000000000003</v>
      </c>
      <c r="K20" s="35">
        <v>0.1</v>
      </c>
      <c r="L20" s="12">
        <v>0.18</v>
      </c>
      <c r="M20" s="35">
        <v>0.05</v>
      </c>
    </row>
    <row r="21" spans="1:13" s="18" customFormat="1" ht="18" customHeight="1">
      <c r="A21" s="16" t="s">
        <v>22</v>
      </c>
      <c r="B21" s="16" t="s">
        <v>21</v>
      </c>
      <c r="C21" s="21" t="s">
        <v>11</v>
      </c>
      <c r="D21" s="12">
        <v>1.61</v>
      </c>
      <c r="E21" s="22">
        <v>1.82</v>
      </c>
      <c r="F21" s="14">
        <v>1.96</v>
      </c>
      <c r="G21" s="14">
        <v>2.0099999999999998</v>
      </c>
      <c r="H21" s="36">
        <f t="shared" si="2"/>
        <v>1.9400000000000002</v>
      </c>
      <c r="I21" s="28"/>
      <c r="J21" s="12">
        <f t="shared" si="3"/>
        <v>0.28000000000000003</v>
      </c>
      <c r="K21" s="35">
        <v>0.1</v>
      </c>
      <c r="L21" s="12">
        <v>0.18</v>
      </c>
      <c r="M21" s="35">
        <v>0.05</v>
      </c>
    </row>
    <row r="22" spans="1:13" s="18" customFormat="1" ht="18" customHeight="1">
      <c r="A22" s="11" t="s">
        <v>23</v>
      </c>
      <c r="B22" s="16" t="s">
        <v>21</v>
      </c>
      <c r="C22" s="21" t="s">
        <v>9</v>
      </c>
      <c r="D22" s="12">
        <v>1.66</v>
      </c>
      <c r="E22" s="22">
        <v>1.96</v>
      </c>
      <c r="F22" s="14">
        <v>2.0099999999999998</v>
      </c>
      <c r="G22" s="14">
        <v>2.06</v>
      </c>
      <c r="H22" s="36">
        <f t="shared" si="2"/>
        <v>1.99</v>
      </c>
      <c r="I22" s="28"/>
      <c r="J22" s="12">
        <f t="shared" si="3"/>
        <v>0.28000000000000003</v>
      </c>
      <c r="K22" s="35">
        <v>0.1</v>
      </c>
      <c r="L22" s="12">
        <v>0.18</v>
      </c>
      <c r="M22" s="35">
        <v>0.05</v>
      </c>
    </row>
    <row r="23" spans="1:13" s="18" customFormat="1" ht="18" customHeight="1">
      <c r="A23" s="11" t="s">
        <v>24</v>
      </c>
      <c r="B23" s="16" t="s">
        <v>21</v>
      </c>
      <c r="C23" s="21" t="s">
        <v>9</v>
      </c>
      <c r="D23" s="12">
        <v>1.66</v>
      </c>
      <c r="E23" s="22">
        <v>1.77</v>
      </c>
      <c r="F23" s="14">
        <v>2.0099999999999998</v>
      </c>
      <c r="G23" s="14">
        <v>2.06</v>
      </c>
      <c r="H23" s="36">
        <f t="shared" si="2"/>
        <v>1.99</v>
      </c>
      <c r="I23" s="28"/>
      <c r="J23" s="12">
        <f t="shared" si="3"/>
        <v>0.28000000000000003</v>
      </c>
      <c r="K23" s="35">
        <v>0.1</v>
      </c>
      <c r="L23" s="12">
        <v>0.18</v>
      </c>
      <c r="M23" s="35">
        <v>0.05</v>
      </c>
    </row>
    <row r="24" spans="1:13" s="18" customFormat="1" ht="18" customHeight="1">
      <c r="A24" s="11" t="s">
        <v>25</v>
      </c>
      <c r="B24" s="16" t="s">
        <v>21</v>
      </c>
      <c r="C24" s="21" t="s">
        <v>11</v>
      </c>
      <c r="D24" s="12">
        <v>1.9</v>
      </c>
      <c r="E24" s="22">
        <v>2.11</v>
      </c>
      <c r="F24" s="14">
        <v>2.25</v>
      </c>
      <c r="G24" s="14">
        <v>2.2999999999999998</v>
      </c>
      <c r="H24" s="36">
        <f t="shared" si="2"/>
        <v>2.2299999999999995</v>
      </c>
      <c r="I24" s="28"/>
      <c r="J24" s="12">
        <f t="shared" si="3"/>
        <v>0.28000000000000003</v>
      </c>
      <c r="K24" s="35">
        <v>0.1</v>
      </c>
      <c r="L24" s="12">
        <v>0.18</v>
      </c>
      <c r="M24" s="35">
        <v>0.05</v>
      </c>
    </row>
    <row r="25" spans="1:13" s="18" customFormat="1" ht="18" customHeight="1">
      <c r="A25" s="23"/>
      <c r="B25" s="16"/>
      <c r="C25" s="24"/>
      <c r="D25" s="25"/>
      <c r="E25" s="15"/>
      <c r="F25" s="14"/>
      <c r="G25" s="14"/>
      <c r="H25" s="36"/>
      <c r="I25" s="28"/>
      <c r="J25" s="35"/>
      <c r="K25" s="35"/>
      <c r="L25" s="35"/>
      <c r="M25" s="35"/>
    </row>
    <row r="26" spans="1:13" s="18" customFormat="1" ht="18" customHeight="1">
      <c r="A26" s="23"/>
      <c r="B26" s="16"/>
      <c r="C26" s="24"/>
      <c r="D26" s="25"/>
      <c r="E26" s="15"/>
      <c r="F26" s="14"/>
      <c r="G26" s="14"/>
      <c r="H26" s="36"/>
      <c r="I26" s="28"/>
      <c r="J26" s="35"/>
      <c r="K26" s="35"/>
      <c r="L26" s="35"/>
      <c r="M26" s="35"/>
    </row>
    <row r="27" spans="1:13" s="18" customFormat="1" ht="18" customHeight="1">
      <c r="A27" s="26" t="s">
        <v>26</v>
      </c>
      <c r="B27" s="23" t="s">
        <v>27</v>
      </c>
      <c r="C27" s="24" t="s">
        <v>9</v>
      </c>
      <c r="D27" s="25">
        <v>1.95</v>
      </c>
      <c r="E27" s="15">
        <v>2.25</v>
      </c>
      <c r="F27" s="14">
        <v>2.2999999999999998</v>
      </c>
      <c r="G27" s="14">
        <v>2.35</v>
      </c>
      <c r="H27" s="36">
        <f>D27+J27+M27</f>
        <v>2.2799999999999998</v>
      </c>
      <c r="I27" s="28"/>
      <c r="J27" s="12">
        <f>L27+K27</f>
        <v>0.28000000000000003</v>
      </c>
      <c r="K27" s="35">
        <v>0.1</v>
      </c>
      <c r="L27" s="12">
        <v>0.18</v>
      </c>
      <c r="M27" s="35">
        <v>0.05</v>
      </c>
    </row>
    <row r="28" spans="1:13" s="18" customFormat="1">
      <c r="C28" s="27"/>
      <c r="D28" s="28"/>
      <c r="E28" s="28"/>
      <c r="F28" s="28"/>
      <c r="G28" s="28"/>
    </row>
    <row r="29" spans="1:13" s="18" customFormat="1">
      <c r="C29" s="27"/>
      <c r="D29" s="28"/>
      <c r="E29" s="28"/>
      <c r="F29" s="28"/>
      <c r="G29" s="28"/>
    </row>
    <row r="30" spans="1:13" s="18" customFormat="1">
      <c r="C30" s="27"/>
      <c r="D30" s="28"/>
      <c r="E30" s="28"/>
      <c r="F30" s="28"/>
      <c r="G30" s="28"/>
    </row>
    <row r="31" spans="1:13" s="18" customFormat="1">
      <c r="C31" s="27"/>
      <c r="D31" s="28"/>
      <c r="E31" s="28"/>
      <c r="F31" s="28"/>
      <c r="G31" s="28"/>
    </row>
    <row r="32" spans="1:13" s="18" customFormat="1">
      <c r="C32" s="27"/>
      <c r="D32" s="28"/>
      <c r="E32" s="28"/>
      <c r="F32" s="28"/>
      <c r="G32" s="28"/>
    </row>
  </sheetData>
  <phoneticPr fontId="8" type="noConversion"/>
  <printOptions horizontalCentered="1"/>
  <pageMargins left="0" right="0" top="0" bottom="0" header="0.31388888888888899" footer="0.31388888888888899"/>
  <pageSetup paperSize="9"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D19</vt:lpstr>
      <vt:lpstr>D29</vt:lpstr>
      <vt:lpstr>'D19'!Print_Area</vt:lpstr>
      <vt:lpstr>'D29'!Print_Area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2014-01-22T06:22:00Z</cp:lastPrinted>
  <dcterms:created xsi:type="dcterms:W3CDTF">1996-12-17T01:32:00Z</dcterms:created>
  <dcterms:modified xsi:type="dcterms:W3CDTF">2018-10-09T12:40:36Z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