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785" tabRatio="875"/>
  </bookViews>
  <sheets>
    <sheet name="MAIN ORDER RECAP OF YEAR 2019" sheetId="1" r:id="rId1"/>
    <sheet name=" MONTYLY SHP - SEP" sheetId="2" r:id="rId2"/>
    <sheet name=" MONTYLY SHP - OCT" sheetId="42" r:id="rId3"/>
    <sheet name="WISTEL-NOTATIONS" sheetId="33" r:id="rId4"/>
    <sheet name="WISTEL-ALMOST FAMOUS" sheetId="34" r:id="rId5"/>
    <sheet name="WISTEL-G&amp;E" sheetId="37" r:id="rId6"/>
    <sheet name="Ada-Tina-POOF" sheetId="35" r:id="rId7"/>
    <sheet name="CHRIS-HOTLINE" sheetId="36" r:id="rId8"/>
    <sheet name="CHRIS-MISS GROUP" sheetId="38" r:id="rId9"/>
    <sheet name="CHRIS-BASE SALES INC" sheetId="39" r:id="rId10"/>
    <sheet name="Chris-Tina-Ada-RDG" sheetId="40" r:id="rId11"/>
    <sheet name="INNA-JENNIFER-JESSIE-HOTLINE" sheetId="43" r:id="rId12"/>
  </sheets>
  <calcPr calcId="125725" concurrentCalc="0"/>
</workbook>
</file>

<file path=xl/calcChain.xml><?xml version="1.0" encoding="utf-8"?>
<calcChain xmlns="http://schemas.openxmlformats.org/spreadsheetml/2006/main">
  <c r="N48" i="42"/>
  <c r="N46"/>
  <c r="N45"/>
  <c r="N44"/>
  <c r="G96" i="2"/>
  <c r="G95"/>
  <c r="N58"/>
  <c r="M58"/>
  <c r="N57"/>
  <c r="M57"/>
  <c r="N56"/>
  <c r="M56"/>
  <c r="N55"/>
  <c r="M55"/>
  <c r="N54"/>
  <c r="M54"/>
  <c r="N53"/>
  <c r="M53"/>
  <c r="N52"/>
  <c r="M52"/>
  <c r="N51"/>
  <c r="M51"/>
  <c r="N50"/>
  <c r="M50"/>
  <c r="N49"/>
  <c r="M49"/>
  <c r="N47"/>
  <c r="M47"/>
  <c r="N45"/>
  <c r="M45"/>
  <c r="N44"/>
  <c r="M44"/>
  <c r="N43"/>
  <c r="M43"/>
  <c r="N6"/>
  <c r="N5"/>
</calcChain>
</file>

<file path=xl/sharedStrings.xml><?xml version="1.0" encoding="utf-8"?>
<sst xmlns="http://schemas.openxmlformats.org/spreadsheetml/2006/main" count="1656" uniqueCount="444">
  <si>
    <t>2019/4/22 UPDATED</t>
  </si>
  <si>
    <t>MERCHANDISER</t>
  </si>
  <si>
    <t>CUSTOMER</t>
  </si>
  <si>
    <t>PLACED ORDER DATE</t>
  </si>
  <si>
    <t>STYLE NO</t>
  </si>
  <si>
    <t>PO NO.</t>
  </si>
  <si>
    <t>TTL NO QTY</t>
  </si>
  <si>
    <t>UNIT PX- DDP PA</t>
  </si>
  <si>
    <t>DDP LA DEL</t>
  </si>
  <si>
    <t>DDP PA DEL</t>
  </si>
  <si>
    <t>REMARK</t>
  </si>
  <si>
    <t>WISTEL</t>
  </si>
  <si>
    <t>Notations</t>
  </si>
  <si>
    <t>MSVN0257</t>
  </si>
  <si>
    <t>TBA</t>
  </si>
  <si>
    <t>Yarn and guauge changed</t>
  </si>
  <si>
    <t>MSVR1105</t>
  </si>
  <si>
    <t>LABEL AND HANGER TBA</t>
  </si>
  <si>
    <t>MSVR1150</t>
  </si>
  <si>
    <t>MSVR1197</t>
  </si>
  <si>
    <t>UNIT PX- DDP LA</t>
  </si>
  <si>
    <t>Almost Famous</t>
  </si>
  <si>
    <t>HZ6090CA</t>
  </si>
  <si>
    <t>P190222</t>
  </si>
  <si>
    <t>UNIT PX- DDP NY</t>
  </si>
  <si>
    <t>X CHINA DATE</t>
  </si>
  <si>
    <t>POOF</t>
  </si>
  <si>
    <t>UNIT PX- FOB</t>
  </si>
  <si>
    <t>FOB - LA DESTINATION/DEL</t>
  </si>
  <si>
    <t>CHRIS</t>
  </si>
  <si>
    <t>HOTLINE</t>
  </si>
  <si>
    <t>BD7</t>
  </si>
  <si>
    <t>S-4X $1.74</t>
  </si>
  <si>
    <t>BXC</t>
  </si>
  <si>
    <t>S-XL $2.70     XX-4X $2.97</t>
  </si>
  <si>
    <t>B2K</t>
  </si>
  <si>
    <t>8265701-01</t>
  </si>
  <si>
    <t>S-4X $3.70</t>
  </si>
  <si>
    <t>B72</t>
  </si>
  <si>
    <t>S-XL $4.4     XX-4X $5.1   lurex S-XL $4.6     XX-4X $5.3</t>
  </si>
  <si>
    <t>S-XL $2.10     1X-4X $2.35</t>
  </si>
  <si>
    <t>54900/54918</t>
  </si>
  <si>
    <t xml:space="preserve">S-1X $4.4     XX-4X $5.1 </t>
  </si>
  <si>
    <t>56104/56112</t>
  </si>
  <si>
    <t>S-XL $2.85    1X-4X $3.8</t>
  </si>
  <si>
    <t>UNIT PX- DDP</t>
  </si>
  <si>
    <t>DDP LA - DEL</t>
  </si>
  <si>
    <t>DDP NY - DEL</t>
  </si>
  <si>
    <t>G+E</t>
  </si>
  <si>
    <t>DDP LA</t>
  </si>
  <si>
    <t>MISS GROUP</t>
  </si>
  <si>
    <t>DEL</t>
  </si>
  <si>
    <t>BASE SALES INC</t>
  </si>
  <si>
    <t>sweatshirt</t>
  </si>
  <si>
    <t>0001</t>
  </si>
  <si>
    <t>3/26 X</t>
  </si>
  <si>
    <t xml:space="preserve">UNIT PX- DDP LA </t>
  </si>
  <si>
    <t>LISA</t>
  </si>
  <si>
    <t>RDG</t>
  </si>
  <si>
    <t>5T55466W</t>
  </si>
  <si>
    <t>FL115</t>
  </si>
  <si>
    <t>FL115A</t>
  </si>
  <si>
    <t>WL84S007RS2</t>
  </si>
  <si>
    <t>FL116B</t>
  </si>
  <si>
    <t>2018/12/5 BY AIR</t>
  </si>
  <si>
    <t>FL116C</t>
  </si>
  <si>
    <t>FL116D</t>
  </si>
  <si>
    <t>FL116E</t>
  </si>
  <si>
    <t>FL116F</t>
  </si>
  <si>
    <t>FL116G</t>
  </si>
  <si>
    <t>2T28980JC</t>
  </si>
  <si>
    <t>FL118</t>
  </si>
  <si>
    <t>FL118A</t>
  </si>
  <si>
    <t>FL118B</t>
  </si>
  <si>
    <t>FL118C</t>
  </si>
  <si>
    <t>FL118D</t>
  </si>
  <si>
    <t>FL118E</t>
  </si>
  <si>
    <t>FL118F</t>
  </si>
  <si>
    <t>FL118G</t>
  </si>
  <si>
    <t>FL118H</t>
  </si>
  <si>
    <t>FL118I</t>
  </si>
  <si>
    <t>FL118J</t>
  </si>
  <si>
    <t>FL118K</t>
  </si>
  <si>
    <t>FL118L</t>
  </si>
  <si>
    <t>FL118M</t>
  </si>
  <si>
    <t>FL118N</t>
  </si>
  <si>
    <t>5T57556MC</t>
  </si>
  <si>
    <t>FL119</t>
  </si>
  <si>
    <t>FL119A</t>
  </si>
  <si>
    <t>5T57757MC</t>
  </si>
  <si>
    <t>FL122</t>
  </si>
  <si>
    <t>FL122A</t>
  </si>
  <si>
    <t>5T57758MC</t>
  </si>
  <si>
    <t>FL123</t>
  </si>
  <si>
    <t>FL123A</t>
  </si>
  <si>
    <t>WL93S013RS</t>
  </si>
  <si>
    <t>FL128</t>
  </si>
  <si>
    <t>5T58060TJ</t>
  </si>
  <si>
    <t>FL129</t>
  </si>
  <si>
    <t>FL130</t>
  </si>
  <si>
    <t>JG94S011RN</t>
  </si>
  <si>
    <t>FL130A</t>
  </si>
  <si>
    <t>FL130B</t>
  </si>
  <si>
    <t>FL130C</t>
  </si>
  <si>
    <t>FL130D</t>
  </si>
  <si>
    <t>FL130E</t>
  </si>
  <si>
    <t>FL130F</t>
  </si>
  <si>
    <t>FL130G</t>
  </si>
  <si>
    <t>FL130H</t>
  </si>
  <si>
    <t>FL130I</t>
  </si>
  <si>
    <t>FL130J</t>
  </si>
  <si>
    <t>FL131</t>
  </si>
  <si>
    <t>JG94S011RR</t>
  </si>
  <si>
    <t>FL131A</t>
  </si>
  <si>
    <t>FL131B</t>
  </si>
  <si>
    <t>FL131C</t>
  </si>
  <si>
    <t>FL131D</t>
  </si>
  <si>
    <t>FL131E</t>
  </si>
  <si>
    <t>FL131F</t>
  </si>
  <si>
    <t>FL131G</t>
  </si>
  <si>
    <t>FL131H</t>
  </si>
  <si>
    <t>FL131I</t>
  </si>
  <si>
    <t>FL131J</t>
  </si>
  <si>
    <t>FL132</t>
  </si>
  <si>
    <t>JG94S011RS</t>
  </si>
  <si>
    <t>FL132A</t>
  </si>
  <si>
    <t>FL132B</t>
  </si>
  <si>
    <t>FL132C</t>
  </si>
  <si>
    <t>FL132D</t>
  </si>
  <si>
    <t>FL132E</t>
  </si>
  <si>
    <t>FL132F</t>
  </si>
  <si>
    <t>FL132G</t>
  </si>
  <si>
    <t>FL132H</t>
  </si>
  <si>
    <t>FL132I</t>
  </si>
  <si>
    <t>FL132J</t>
  </si>
  <si>
    <t>FL133</t>
  </si>
  <si>
    <t>WL93S013ES</t>
  </si>
  <si>
    <t>FL134</t>
  </si>
  <si>
    <t>5T57281CH</t>
  </si>
  <si>
    <t>FL135</t>
  </si>
  <si>
    <t>FL135A</t>
  </si>
  <si>
    <t>WL93S015RS</t>
  </si>
  <si>
    <t>FL136</t>
  </si>
  <si>
    <t>5T57617CH</t>
  </si>
  <si>
    <t>FL137</t>
  </si>
  <si>
    <t>FL137A</t>
  </si>
  <si>
    <t>JG94S011PS</t>
  </si>
  <si>
    <t>FL138</t>
  </si>
  <si>
    <t>JG94S011PN</t>
  </si>
  <si>
    <t>FL139</t>
  </si>
  <si>
    <t>JG94S011PR</t>
  </si>
  <si>
    <t>FL140</t>
  </si>
  <si>
    <t>8T81003NR</t>
  </si>
  <si>
    <t>FL141</t>
  </si>
  <si>
    <t>UNIT PX- FOB/DDP LA OR DDP NY</t>
  </si>
  <si>
    <t>FOB - DESTINATION/DEL</t>
  </si>
  <si>
    <t>DDP LA - DESTINATION &amp; DEL</t>
  </si>
  <si>
    <t>DDP NY - DESTINATION /DEL</t>
  </si>
  <si>
    <t>ETD</t>
  </si>
  <si>
    <t>ETA</t>
  </si>
  <si>
    <t>IN WH</t>
  </si>
  <si>
    <t>DUE DATE</t>
  </si>
  <si>
    <t>2T26241BR</t>
  </si>
  <si>
    <t>FL111</t>
  </si>
  <si>
    <t>2T26241LBR</t>
  </si>
  <si>
    <t>FL111A</t>
  </si>
  <si>
    <t>JM84S004RS</t>
  </si>
  <si>
    <t>FL103D</t>
  </si>
  <si>
    <t>FL103N</t>
  </si>
  <si>
    <t>FL103O</t>
  </si>
  <si>
    <t>FL103P</t>
  </si>
  <si>
    <t>FL103Q</t>
  </si>
  <si>
    <t>FL103E</t>
  </si>
  <si>
    <t>FL103R</t>
  </si>
  <si>
    <t>FL103S</t>
  </si>
  <si>
    <t xml:space="preserve"> 5T56486MC</t>
  </si>
  <si>
    <t>FL109</t>
  </si>
  <si>
    <t>FL109A</t>
  </si>
  <si>
    <t>WL84S012RS</t>
  </si>
  <si>
    <t>FL105</t>
  </si>
  <si>
    <t>FL105B</t>
  </si>
  <si>
    <t>FL105C</t>
  </si>
  <si>
    <t>FL105D</t>
  </si>
  <si>
    <t>FL105A</t>
  </si>
  <si>
    <t>5T55466R</t>
  </si>
  <si>
    <t>FL112</t>
  </si>
  <si>
    <t>FL107</t>
  </si>
  <si>
    <t>FL107B</t>
  </si>
  <si>
    <t>FL107C</t>
  </si>
  <si>
    <t>FL107D</t>
  </si>
  <si>
    <t>FL107A</t>
  </si>
  <si>
    <t>WL83S015RS2</t>
  </si>
  <si>
    <t>FL113</t>
  </si>
  <si>
    <t>FL113D</t>
  </si>
  <si>
    <t>FL113E</t>
  </si>
  <si>
    <t>FL113F</t>
  </si>
  <si>
    <t>FL113A</t>
  </si>
  <si>
    <t>JG84S008RS</t>
  </si>
  <si>
    <t>FL101</t>
  </si>
  <si>
    <t>FL101A</t>
  </si>
  <si>
    <t>5T56509BU</t>
  </si>
  <si>
    <t>FL110</t>
  </si>
  <si>
    <t>FL113B</t>
  </si>
  <si>
    <t>FL113G</t>
  </si>
  <si>
    <t>FL113H</t>
  </si>
  <si>
    <t>FL113C</t>
  </si>
  <si>
    <t>FL113I</t>
  </si>
  <si>
    <t>WL84S012ES</t>
  </si>
  <si>
    <t>FL114</t>
  </si>
  <si>
    <t>B3E</t>
  </si>
  <si>
    <t>8077201-02</t>
  </si>
  <si>
    <t>S-XL $4.80 
XX-4X $5.65</t>
  </si>
  <si>
    <t>S-XL $4.80
 XX-4X $5.65</t>
  </si>
  <si>
    <t>BXY</t>
  </si>
  <si>
    <t>S-XL $5.85
XX-4X $6.70</t>
  </si>
  <si>
    <t>BX8</t>
  </si>
  <si>
    <t>S-XL $4.50
XX-4X $5.35</t>
  </si>
  <si>
    <t>SHIP WINDOWS</t>
  </si>
  <si>
    <t>fleece pant</t>
  </si>
  <si>
    <t>pls see order recap for details</t>
  </si>
  <si>
    <t>ETD 9/11;ETA 10/1</t>
  </si>
  <si>
    <t>10/1-10/5</t>
  </si>
  <si>
    <t>plush robe</t>
  </si>
  <si>
    <t>10/8-10/12</t>
  </si>
  <si>
    <t xml:space="preserve">jacquard robe </t>
  </si>
  <si>
    <t>Hacci Group</t>
  </si>
  <si>
    <t>special sleepshirt</t>
  </si>
  <si>
    <t>sleepwear</t>
  </si>
  <si>
    <t>fashion panty</t>
  </si>
  <si>
    <t>microfiber panty</t>
  </si>
  <si>
    <t>lace cheeky panty</t>
  </si>
  <si>
    <t>P18-0006</t>
  </si>
  <si>
    <t>10/8/2018</t>
  </si>
  <si>
    <t>P18-0007</t>
  </si>
  <si>
    <r>
      <rPr>
        <sz val="10"/>
        <rFont val="宋体"/>
        <charset val="134"/>
      </rPr>
      <t>两个颜色</t>
    </r>
    <r>
      <rPr>
        <sz val="10"/>
        <rFont val="Times New Roman"/>
        <family val="1"/>
      </rPr>
      <t xml:space="preserve">$6.45 </t>
    </r>
    <r>
      <rPr>
        <sz val="10"/>
        <rFont val="宋体"/>
        <charset val="134"/>
      </rPr>
      <t>四个颜色</t>
    </r>
    <r>
      <rPr>
        <sz val="10"/>
        <rFont val="Times New Roman"/>
        <family val="1"/>
      </rPr>
      <t>$6.7</t>
    </r>
  </si>
  <si>
    <t>P18-0008</t>
  </si>
  <si>
    <t>DDP NY</t>
  </si>
  <si>
    <t>561-561X</t>
  </si>
  <si>
    <t>P18-0009</t>
  </si>
  <si>
    <t>S-XL$6.65 / 1X-3X $7.15</t>
  </si>
  <si>
    <t>11/2/2018</t>
  </si>
  <si>
    <t>9/21?</t>
  </si>
  <si>
    <t>10/23?</t>
  </si>
  <si>
    <t>2000-2000X</t>
  </si>
  <si>
    <t>P18-0010</t>
  </si>
  <si>
    <t>M-XL$7.15 / 1X-3X $7.65</t>
  </si>
  <si>
    <t>565-565X</t>
  </si>
  <si>
    <t>P18-0011</t>
  </si>
  <si>
    <t>M-XL$7.00 / 1X-3X$7.50</t>
  </si>
  <si>
    <t>566-566X</t>
  </si>
  <si>
    <t>P18-0012</t>
  </si>
  <si>
    <t>5725X-AS</t>
  </si>
  <si>
    <t>M15084</t>
  </si>
  <si>
    <t>M15085</t>
  </si>
  <si>
    <t>M15086</t>
  </si>
  <si>
    <t>5732X-AS</t>
  </si>
  <si>
    <t>M15087</t>
  </si>
  <si>
    <t>M15088</t>
  </si>
  <si>
    <t>M15089</t>
  </si>
  <si>
    <t>5736X-AS</t>
  </si>
  <si>
    <t>M15090</t>
  </si>
  <si>
    <t>M15091</t>
  </si>
  <si>
    <t>M15092</t>
  </si>
  <si>
    <t>ELLIOT</t>
  </si>
  <si>
    <t xml:space="preserve">RPM T-SHIRT </t>
  </si>
  <si>
    <t>042918</t>
  </si>
  <si>
    <t>SHORT SLV 15000</t>
  </si>
  <si>
    <t>$3.875 for s-xl &amp; $4.375 for 2X</t>
  </si>
  <si>
    <t>9/23?</t>
  </si>
  <si>
    <t>10/25?</t>
  </si>
  <si>
    <t>LONG SLV 5000</t>
  </si>
  <si>
    <t>$4.275 for s-xl &amp; $4.775 for 2X</t>
  </si>
  <si>
    <t>MARY</t>
  </si>
  <si>
    <t>DDP PA</t>
  </si>
  <si>
    <t>MSVF1122</t>
  </si>
  <si>
    <t>MSVF1121</t>
  </si>
  <si>
    <t>WSVF1122</t>
  </si>
  <si>
    <t>WSVV0144</t>
  </si>
  <si>
    <t>WSOU0855</t>
  </si>
  <si>
    <t>MSOU0855</t>
  </si>
  <si>
    <t>MSVF1118</t>
  </si>
  <si>
    <t>MSOU0811</t>
  </si>
  <si>
    <t>MSVU1394</t>
  </si>
  <si>
    <t>MSVD0426</t>
  </si>
  <si>
    <t>MSVD0386</t>
  </si>
  <si>
    <t>MSVD0417</t>
  </si>
  <si>
    <t>MSVU1475</t>
  </si>
  <si>
    <t>WSVU1394</t>
  </si>
  <si>
    <t>PSOU0871</t>
  </si>
  <si>
    <t>MSVD0433</t>
  </si>
  <si>
    <t>PSVD0424</t>
  </si>
  <si>
    <t>MSVD0436</t>
  </si>
  <si>
    <t>MSVD0434</t>
  </si>
  <si>
    <t>WSVU1445</t>
  </si>
  <si>
    <t>MSVU1445</t>
  </si>
  <si>
    <t>MSVU1444</t>
  </si>
  <si>
    <t>MSVU1366</t>
  </si>
  <si>
    <t>WSVU1469</t>
  </si>
  <si>
    <t>WSVU1470</t>
  </si>
  <si>
    <t>MSOU0867</t>
  </si>
  <si>
    <t>WSOU0867</t>
  </si>
  <si>
    <t>PSVU1399</t>
  </si>
  <si>
    <t>FL116</t>
  </si>
  <si>
    <t>FL116H</t>
  </si>
  <si>
    <t>FL116I</t>
  </si>
  <si>
    <t>FL116J</t>
  </si>
  <si>
    <t>FL116K</t>
  </si>
  <si>
    <t>FL116L</t>
  </si>
  <si>
    <t>FL116A</t>
  </si>
  <si>
    <t>5T56415CH</t>
  </si>
  <si>
    <t>FL117</t>
  </si>
  <si>
    <t>FL117A</t>
  </si>
  <si>
    <t>MERCHANDISER:</t>
  </si>
  <si>
    <t>TINA/ADA</t>
  </si>
  <si>
    <t>CUSTOMER:</t>
  </si>
  <si>
    <t>Updated Date:</t>
  </si>
  <si>
    <t xml:space="preserve">FOB QINGDAO </t>
  </si>
  <si>
    <t>LILLIAN &amp; JESSIE</t>
  </si>
  <si>
    <t>HOTLINE/EJ</t>
  </si>
  <si>
    <t>ETD &amp; ETA LA</t>
  </si>
  <si>
    <t>SHIPPING WINDOW</t>
  </si>
  <si>
    <t>spring robe</t>
  </si>
  <si>
    <t>ETD 1/1;ETA 1/17</t>
  </si>
  <si>
    <t>1/29-2/2</t>
  </si>
  <si>
    <t>2/5-2/9</t>
  </si>
  <si>
    <t>b2k</t>
  </si>
  <si>
    <t>fob usd 3.45/pc; color NC &amp; TA are fob usd 3.80/pc</t>
  </si>
  <si>
    <t>ETD 1/11;ETA 1/25</t>
  </si>
  <si>
    <t>basic panty</t>
  </si>
  <si>
    <t>2/12-2/16;2/26-3/2;3/12-3/16</t>
  </si>
  <si>
    <t>ETD 1/25;ETA 2/7</t>
  </si>
  <si>
    <t>2/26-3/2</t>
  </si>
  <si>
    <t>3/5-3/9</t>
  </si>
  <si>
    <t>3/5-3/9;4/9-4/13</t>
  </si>
  <si>
    <t>swim coverup</t>
  </si>
  <si>
    <t>ETD 3/13;ETA 3/27</t>
  </si>
  <si>
    <t>4/2-4/6</t>
  </si>
  <si>
    <t>4/9-4/13</t>
  </si>
  <si>
    <t>4/2-4/6; 4/16-4/20</t>
  </si>
  <si>
    <t>4/2-4/6;</t>
  </si>
  <si>
    <t>ETD 4/16;ETA 5/1</t>
  </si>
  <si>
    <t>4/30-5/4</t>
  </si>
  <si>
    <t>ETD 4/24;ETA 4/27 (Fedex)</t>
  </si>
  <si>
    <t>5/4-5/11</t>
  </si>
  <si>
    <t>basic  panty</t>
  </si>
  <si>
    <t>5/14-5/18</t>
  </si>
  <si>
    <t>ETD 5/7;ETA 5/21</t>
  </si>
  <si>
    <t>5/28-6/1</t>
  </si>
  <si>
    <t>6/4-6/8</t>
  </si>
  <si>
    <t>5/28-6/1; 6/11-6/15</t>
  </si>
  <si>
    <t>ETD 6/4;ETA 6/17</t>
  </si>
  <si>
    <t>7/9-7/13</t>
  </si>
  <si>
    <t>6/4  &amp; 7/2</t>
  </si>
  <si>
    <r>
      <rPr>
        <b/>
        <sz val="12"/>
        <color theme="1"/>
        <rFont val="Arial"/>
        <family val="2"/>
      </rPr>
      <t>7/2-7/6</t>
    </r>
    <r>
      <rPr>
        <b/>
        <sz val="12"/>
        <color theme="1"/>
        <rFont val="宋体"/>
        <charset val="134"/>
      </rPr>
      <t>；</t>
    </r>
    <r>
      <rPr>
        <b/>
        <sz val="12"/>
        <color theme="1"/>
        <rFont val="Arial"/>
        <family val="2"/>
      </rPr>
      <t>7/16-7/20</t>
    </r>
    <r>
      <rPr>
        <b/>
        <sz val="12"/>
        <color theme="1"/>
        <rFont val="宋体"/>
        <charset val="134"/>
      </rPr>
      <t>；</t>
    </r>
    <r>
      <rPr>
        <b/>
        <sz val="12"/>
        <color theme="1"/>
        <rFont val="Arial"/>
        <family val="2"/>
      </rPr>
      <t>7/30-8/3</t>
    </r>
  </si>
  <si>
    <t>2018/6/25 x</t>
  </si>
  <si>
    <t>ETD 6/25;ETA 6/26 AIR</t>
  </si>
  <si>
    <t>ETD 7/16;ETA 7/30</t>
  </si>
  <si>
    <t>8/6-8/10</t>
  </si>
  <si>
    <t>8/13-8/17</t>
  </si>
  <si>
    <t>ETD 7/30;ETA 8/13</t>
  </si>
  <si>
    <t>8/27-8/31</t>
  </si>
  <si>
    <t>sleep set</t>
  </si>
  <si>
    <t>9/3-9/7</t>
  </si>
  <si>
    <t>ETD 8/15;ETA 9/3</t>
  </si>
  <si>
    <t>ETD 8/24;ETA 9/9</t>
  </si>
  <si>
    <t>9/10-9/14</t>
  </si>
  <si>
    <t>10/15-10/19</t>
  </si>
  <si>
    <t>10/29-11/2</t>
  </si>
  <si>
    <t>2018/8/20 x</t>
  </si>
  <si>
    <t>ETD 8/28;ETA 9/3  AIR</t>
  </si>
  <si>
    <t>ETD 10/2;ETA 10/19</t>
  </si>
  <si>
    <t>11/5-11/9</t>
  </si>
  <si>
    <t>11/12-11/16</t>
  </si>
  <si>
    <t>2018/10/15 x</t>
  </si>
  <si>
    <t>ETD 10/16;ETA 11/2</t>
  </si>
  <si>
    <t>11/19-11/23</t>
  </si>
  <si>
    <t>2018/10/29 x</t>
  </si>
  <si>
    <t>ETD 10/29;ETA 11/13</t>
  </si>
  <si>
    <t>11/26-11/30</t>
  </si>
  <si>
    <t>2018/11/5 x</t>
  </si>
  <si>
    <t>12/10-12/14</t>
  </si>
  <si>
    <t>2018/11/19 x</t>
  </si>
  <si>
    <t>ETD 11/19; ETA 12/6</t>
  </si>
  <si>
    <t>12/3-12/7</t>
  </si>
  <si>
    <t>2018/12/10 x</t>
  </si>
  <si>
    <t>ETD 12/17; ETA 1/2</t>
  </si>
  <si>
    <t>12/31-1/4</t>
  </si>
  <si>
    <t>1/7-1/11</t>
  </si>
  <si>
    <t>2018/12/31 x</t>
  </si>
  <si>
    <t>ETD 1/7; ETA 1/23</t>
  </si>
  <si>
    <t>1/28-2/1</t>
  </si>
  <si>
    <t>2019/1/14 X</t>
  </si>
  <si>
    <t>2/4-2/8</t>
  </si>
  <si>
    <t>micro panty</t>
  </si>
  <si>
    <t>ETD 1/16; ETA 1/27</t>
  </si>
  <si>
    <t>ETD 1/28; ETA 2/13</t>
  </si>
  <si>
    <t>coverup S#5046</t>
  </si>
  <si>
    <t>2019/2/4 X</t>
  </si>
  <si>
    <t>3/11-3/15</t>
  </si>
  <si>
    <t>coverup s#5047/5048</t>
  </si>
  <si>
    <t>2019/1/29 X</t>
  </si>
  <si>
    <t>2/18-2/22</t>
  </si>
  <si>
    <t>hacci</t>
  </si>
  <si>
    <t>2/25-3/1</t>
  </si>
  <si>
    <t>coverup S#5396/5397</t>
  </si>
  <si>
    <t>2019/3/12 X</t>
  </si>
  <si>
    <t>ETD 3/11; ETA 3/27</t>
  </si>
  <si>
    <t>4/1-4/5</t>
  </si>
  <si>
    <t>coverup S#5398/5399/5400</t>
  </si>
  <si>
    <t>ETD 3/21; ETA 3/31</t>
  </si>
  <si>
    <t>4/15-4/19</t>
  </si>
  <si>
    <t>2019/3/11 x</t>
  </si>
  <si>
    <t>4/29-5/3</t>
  </si>
  <si>
    <t>TBD</t>
  </si>
  <si>
    <t>lace sexy chemise</t>
  </si>
  <si>
    <t>promo sleepshirt</t>
  </si>
  <si>
    <t>2019/4/8 x</t>
  </si>
  <si>
    <t>5/13-5/17</t>
  </si>
  <si>
    <t>2019/4/1x</t>
  </si>
  <si>
    <t>5/5-5/10</t>
  </si>
  <si>
    <t>rubber wrist band</t>
  </si>
  <si>
    <t>by ups to NY</t>
  </si>
  <si>
    <t>ETD 3/5;ETA 3/8</t>
  </si>
  <si>
    <t>NA</t>
  </si>
  <si>
    <t>Black pop tops &amp; Card holder</t>
  </si>
  <si>
    <t>ETD 3/15;ETA 3/18</t>
  </si>
  <si>
    <t>2019/4/8x</t>
  </si>
  <si>
    <t>5/27-5/31</t>
  </si>
  <si>
    <t>2019/5/6x</t>
  </si>
  <si>
    <t>6/10-/6/14</t>
  </si>
  <si>
    <t>sleep wear</t>
  </si>
  <si>
    <t>6/3-6/7</t>
  </si>
  <si>
    <t>hicut panty</t>
  </si>
  <si>
    <t>2019/4/15x AIR</t>
  </si>
  <si>
    <t>wicking fabric sleepwear</t>
  </si>
  <si>
    <t>2019/6/3x</t>
  </si>
  <si>
    <t>7/1-7/5</t>
  </si>
  <si>
    <t>2019/5/27x</t>
  </si>
  <si>
    <t>2019/6/17x</t>
  </si>
  <si>
    <t>7/15-7/19</t>
  </si>
  <si>
    <t>2019/4/26 AIR</t>
  </si>
  <si>
    <t>2019/6/24X</t>
  </si>
  <si>
    <t>7/29-8/2</t>
  </si>
  <si>
    <t>2019/7/8X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</si>
</sst>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26" formatCode="\$#,##0.00_);[Red]\(\$#,##0.00\)"/>
    <numFmt numFmtId="178" formatCode="0_);[Red]\(0\)"/>
    <numFmt numFmtId="179" formatCode="yyyy/m/d;@"/>
    <numFmt numFmtId="180" formatCode="_(* #,##0.00_);_(* \(#,##0.00\);_(* &quot;-&quot;??_);_(@_)"/>
    <numFmt numFmtId="181" formatCode="m&quot;月&quot;d&quot;日&quot;;@"/>
    <numFmt numFmtId="182" formatCode="[$-409]d/mmm;@"/>
    <numFmt numFmtId="183" formatCode="\$#,##0.00;\-\$#,##0.00"/>
    <numFmt numFmtId="184" formatCode="m/d;@"/>
    <numFmt numFmtId="185" formatCode="yyyy/mm/dd"/>
    <numFmt numFmtId="186" formatCode="yyyy/mm/dd;@"/>
    <numFmt numFmtId="187" formatCode="[$-409]d\-mmm;@"/>
    <numFmt numFmtId="188" formatCode="000000"/>
  </numFmts>
  <fonts count="37">
    <font>
      <sz val="11"/>
      <color theme="1"/>
      <name val="宋体"/>
      <charset val="13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宋体"/>
      <charset val="134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宋体"/>
      <charset val="134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indexed="8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新細明體"/>
      <family val="1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7">
    <xf numFmtId="0" fontId="0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1" fillId="0" borderId="0"/>
    <xf numFmtId="0" fontId="32" fillId="0" borderId="0">
      <alignment vertical="center"/>
    </xf>
    <xf numFmtId="180" fontId="32" fillId="0" borderId="0" applyFont="0" applyFill="0" applyBorder="0" applyAlignment="0" applyProtection="0">
      <alignment vertical="center"/>
    </xf>
  </cellStyleXfs>
  <cellXfs count="292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justify" wrapText="1"/>
    </xf>
    <xf numFmtId="0" fontId="2" fillId="0" borderId="0" xfId="0" applyFont="1"/>
    <xf numFmtId="0" fontId="1" fillId="0" borderId="0" xfId="0" applyFont="1"/>
    <xf numFmtId="0" fontId="2" fillId="2" borderId="0" xfId="25" applyFont="1" applyFill="1" applyBorder="1" applyAlignment="1"/>
    <xf numFmtId="0" fontId="2" fillId="2" borderId="0" xfId="25" applyFont="1" applyFill="1" applyAlignment="1"/>
    <xf numFmtId="0" fontId="2" fillId="0" borderId="0" xfId="25" applyFont="1" applyFill="1" applyBorder="1" applyAlignment="1"/>
    <xf numFmtId="0" fontId="2" fillId="2" borderId="0" xfId="25" applyFont="1" applyFill="1" applyBorder="1" applyAlignment="1">
      <alignment horizontal="left"/>
    </xf>
    <xf numFmtId="14" fontId="1" fillId="2" borderId="0" xfId="25" applyNumberFormat="1" applyFont="1" applyFill="1" applyBorder="1" applyAlignment="1"/>
    <xf numFmtId="0" fontId="1" fillId="2" borderId="0" xfId="25" applyFont="1" applyFill="1" applyBorder="1" applyAlignment="1"/>
    <xf numFmtId="0" fontId="1" fillId="2" borderId="0" xfId="25" applyNumberFormat="1" applyFont="1" applyFill="1" applyBorder="1" applyAlignment="1"/>
    <xf numFmtId="179" fontId="1" fillId="2" borderId="0" xfId="25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4" borderId="1" xfId="25" applyNumberFormat="1" applyFont="1" applyFill="1" applyBorder="1" applyAlignment="1"/>
    <xf numFmtId="0" fontId="1" fillId="4" borderId="1" xfId="25" applyFont="1" applyFill="1" applyBorder="1" applyAlignment="1"/>
    <xf numFmtId="179" fontId="1" fillId="4" borderId="1" xfId="25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0" fontId="1" fillId="4" borderId="1" xfId="0" applyNumberFormat="1" applyFont="1" applyFill="1" applyBorder="1" applyAlignment="1">
      <alignment horizontal="left"/>
    </xf>
    <xf numFmtId="179" fontId="1" fillId="4" borderId="1" xfId="0" applyNumberFormat="1" applyFont="1" applyFill="1" applyBorder="1" applyAlignment="1">
      <alignment horizontal="left"/>
    </xf>
    <xf numFmtId="14" fontId="1" fillId="4" borderId="1" xfId="0" applyNumberFormat="1" applyFont="1" applyFill="1" applyBorder="1" applyAlignment="1">
      <alignment horizontal="left"/>
    </xf>
    <xf numFmtId="14" fontId="1" fillId="4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/>
    </xf>
    <xf numFmtId="0" fontId="2" fillId="4" borderId="1" xfId="0" applyFont="1" applyFill="1" applyBorder="1" applyAlignment="1">
      <alignment vertical="justify" wrapText="1"/>
    </xf>
    <xf numFmtId="0" fontId="2" fillId="4" borderId="1" xfId="0" applyFont="1" applyFill="1" applyBorder="1" applyAlignment="1">
      <alignment horizontal="left" vertical="justify" wrapText="1"/>
    </xf>
    <xf numFmtId="0" fontId="2" fillId="4" borderId="1" xfId="0" applyNumberFormat="1" applyFont="1" applyFill="1" applyBorder="1" applyAlignment="1">
      <alignment horizontal="left" vertical="justify" wrapText="1"/>
    </xf>
    <xf numFmtId="179" fontId="2" fillId="4" borderId="1" xfId="0" applyNumberFormat="1" applyFont="1" applyFill="1" applyBorder="1" applyAlignment="1">
      <alignment horizontal="left" vertical="justify" wrapText="1"/>
    </xf>
    <xf numFmtId="14" fontId="2" fillId="4" borderId="1" xfId="0" applyNumberFormat="1" applyFont="1" applyFill="1" applyBorder="1" applyAlignment="1">
      <alignment horizontal="left" vertical="justify" wrapText="1"/>
    </xf>
    <xf numFmtId="181" fontId="5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79" fontId="4" fillId="4" borderId="1" xfId="0" applyNumberFormat="1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14" fontId="2" fillId="0" borderId="1" xfId="25" applyNumberFormat="1" applyFont="1" applyFill="1" applyBorder="1" applyAlignment="1">
      <alignment horizontal="left"/>
    </xf>
    <xf numFmtId="0" fontId="2" fillId="4" borderId="1" xfId="25" applyFont="1" applyFill="1" applyBorder="1" applyAlignment="1"/>
    <xf numFmtId="0" fontId="6" fillId="4" borderId="1" xfId="25" applyNumberFormat="1" applyFont="1" applyFill="1" applyBorder="1" applyAlignment="1">
      <alignment horizontal="left" wrapText="1"/>
    </xf>
    <xf numFmtId="0" fontId="2" fillId="4" borderId="1" xfId="25" applyNumberFormat="1" applyFont="1" applyFill="1" applyBorder="1" applyAlignment="1">
      <alignment horizontal="left"/>
    </xf>
    <xf numFmtId="179" fontId="2" fillId="4" borderId="1" xfId="25" applyNumberFormat="1" applyFont="1" applyFill="1" applyBorder="1" applyAlignment="1">
      <alignment horizontal="left"/>
    </xf>
    <xf numFmtId="14" fontId="2" fillId="4" borderId="1" xfId="25" applyNumberFormat="1" applyFont="1" applyFill="1" applyBorder="1" applyAlignment="1"/>
    <xf numFmtId="183" fontId="6" fillId="4" borderId="1" xfId="25" applyNumberFormat="1" applyFont="1" applyFill="1" applyBorder="1" applyAlignment="1">
      <alignment horizontal="left" wrapText="1"/>
    </xf>
    <xf numFmtId="14" fontId="1" fillId="0" borderId="1" xfId="25" applyNumberFormat="1" applyFont="1" applyFill="1" applyBorder="1" applyAlignment="1">
      <alignment horizontal="left"/>
    </xf>
    <xf numFmtId="0" fontId="1" fillId="4" borderId="1" xfId="25" applyNumberFormat="1" applyFont="1" applyFill="1" applyBorder="1" applyAlignment="1">
      <alignment horizontal="left"/>
    </xf>
    <xf numFmtId="14" fontId="1" fillId="4" borderId="1" xfId="25" applyNumberFormat="1" applyFont="1" applyFill="1" applyBorder="1" applyAlignment="1"/>
    <xf numFmtId="14" fontId="2" fillId="2" borderId="1" xfId="25" applyNumberFormat="1" applyFont="1" applyFill="1" applyBorder="1" applyAlignment="1">
      <alignment horizontal="left"/>
    </xf>
    <xf numFmtId="0" fontId="2" fillId="4" borderId="1" xfId="25" applyFont="1" applyFill="1" applyBorder="1" applyAlignment="1">
      <alignment horizontal="left"/>
    </xf>
    <xf numFmtId="14" fontId="2" fillId="2" borderId="1" xfId="25" applyNumberFormat="1" applyFont="1" applyFill="1" applyBorder="1" applyAlignment="1"/>
    <xf numFmtId="0" fontId="2" fillId="4" borderId="1" xfId="25" applyNumberFormat="1" applyFont="1" applyFill="1" applyBorder="1" applyAlignment="1"/>
    <xf numFmtId="0" fontId="1" fillId="2" borderId="1" xfId="25" applyFont="1" applyFill="1" applyBorder="1" applyAlignment="1"/>
    <xf numFmtId="0" fontId="2" fillId="2" borderId="1" xfId="0" applyFont="1" applyFill="1" applyBorder="1" applyAlignment="1">
      <alignment vertical="justify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2" fillId="2" borderId="1" xfId="25" applyFont="1" applyFill="1" applyBorder="1" applyAlignment="1"/>
    <xf numFmtId="0" fontId="6" fillId="0" borderId="1" xfId="25" applyNumberFormat="1" applyFont="1" applyFill="1" applyBorder="1" applyAlignment="1">
      <alignment horizontal="left" wrapText="1"/>
    </xf>
    <xf numFmtId="0" fontId="2" fillId="2" borderId="1" xfId="25" applyNumberFormat="1" applyFont="1" applyFill="1" applyBorder="1" applyAlignment="1">
      <alignment horizontal="left"/>
    </xf>
    <xf numFmtId="179" fontId="2" fillId="2" borderId="1" xfId="25" applyNumberFormat="1" applyFont="1" applyFill="1" applyBorder="1" applyAlignment="1">
      <alignment horizontal="left"/>
    </xf>
    <xf numFmtId="184" fontId="2" fillId="0" borderId="1" xfId="25" applyNumberFormat="1" applyFont="1" applyFill="1" applyBorder="1" applyAlignment="1">
      <alignment horizontal="left" vertical="center"/>
    </xf>
    <xf numFmtId="0" fontId="2" fillId="2" borderId="1" xfId="25" applyFont="1" applyFill="1" applyBorder="1" applyAlignment="1">
      <alignment horizontal="left"/>
    </xf>
    <xf numFmtId="14" fontId="1" fillId="2" borderId="1" xfId="25" applyNumberFormat="1" applyFont="1" applyFill="1" applyBorder="1" applyAlignment="1"/>
    <xf numFmtId="0" fontId="1" fillId="2" borderId="1" xfId="25" applyNumberFormat="1" applyFont="1" applyFill="1" applyBorder="1" applyAlignment="1"/>
    <xf numFmtId="179" fontId="1" fillId="2" borderId="1" xfId="25" applyNumberFormat="1" applyFont="1" applyFill="1" applyBorder="1" applyAlignment="1">
      <alignment horizontal="left"/>
    </xf>
    <xf numFmtId="26" fontId="6" fillId="0" borderId="1" xfId="25" applyNumberFormat="1" applyFont="1" applyFill="1" applyBorder="1" applyAlignment="1">
      <alignment horizontal="left" wrapText="1"/>
    </xf>
    <xf numFmtId="0" fontId="2" fillId="2" borderId="1" xfId="25" applyNumberFormat="1" applyFont="1" applyFill="1" applyBorder="1" applyAlignment="1"/>
    <xf numFmtId="0" fontId="7" fillId="2" borderId="1" xfId="25" applyFont="1" applyFill="1" applyBorder="1" applyAlignment="1">
      <alignment horizontal="left" vertical="center"/>
    </xf>
    <xf numFmtId="0" fontId="2" fillId="0" borderId="1" xfId="25" applyNumberFormat="1" applyFont="1" applyFill="1" applyBorder="1" applyAlignment="1">
      <alignment horizontal="left"/>
    </xf>
    <xf numFmtId="184" fontId="7" fillId="2" borderId="1" xfId="25" applyNumberFormat="1" applyFont="1" applyFill="1" applyBorder="1" applyAlignment="1">
      <alignment horizontal="left" vertical="center"/>
    </xf>
    <xf numFmtId="0" fontId="2" fillId="2" borderId="1" xfId="25" applyFont="1" applyFill="1" applyBorder="1" applyAlignment="1">
      <alignment horizontal="left" vertical="center"/>
    </xf>
    <xf numFmtId="184" fontId="2" fillId="2" borderId="1" xfId="25" applyNumberFormat="1" applyFont="1" applyFill="1" applyBorder="1" applyAlignment="1">
      <alignment horizontal="left" vertical="center"/>
    </xf>
    <xf numFmtId="185" fontId="8" fillId="0" borderId="1" xfId="183" applyNumberFormat="1" applyFont="1" applyFill="1" applyBorder="1" applyAlignment="1">
      <alignment horizontal="left" vertical="center"/>
    </xf>
    <xf numFmtId="0" fontId="8" fillId="0" borderId="1" xfId="185" applyFont="1" applyFill="1" applyBorder="1" applyAlignment="1">
      <alignment horizontal="left" vertical="center"/>
    </xf>
    <xf numFmtId="0" fontId="6" fillId="0" borderId="1" xfId="25" applyNumberFormat="1" applyFont="1" applyFill="1" applyBorder="1" applyAlignment="1">
      <alignment horizontal="left" vertical="center" wrapText="1"/>
    </xf>
    <xf numFmtId="0" fontId="8" fillId="0" borderId="1" xfId="186" applyNumberFormat="1" applyFont="1" applyFill="1" applyBorder="1" applyAlignment="1">
      <alignment horizontal="left" vertical="center"/>
    </xf>
    <xf numFmtId="179" fontId="2" fillId="0" borderId="1" xfId="25" applyNumberFormat="1" applyFont="1" applyFill="1" applyBorder="1" applyAlignment="1">
      <alignment horizontal="left" vertical="center"/>
    </xf>
    <xf numFmtId="0" fontId="2" fillId="0" borderId="1" xfId="25" applyFont="1" applyFill="1" applyBorder="1" applyAlignment="1"/>
    <xf numFmtId="0" fontId="8" fillId="6" borderId="1" xfId="185" applyFont="1" applyFill="1" applyBorder="1" applyAlignment="1">
      <alignment horizontal="left" vertical="center"/>
    </xf>
    <xf numFmtId="0" fontId="2" fillId="6" borderId="1" xfId="25" applyFont="1" applyFill="1" applyBorder="1" applyAlignment="1"/>
    <xf numFmtId="186" fontId="8" fillId="0" borderId="1" xfId="185" applyNumberFormat="1" applyFont="1" applyFill="1" applyBorder="1" applyAlignment="1">
      <alignment horizontal="left" vertical="center"/>
    </xf>
    <xf numFmtId="0" fontId="2" fillId="0" borderId="1" xfId="25" applyFont="1" applyFill="1" applyBorder="1" applyAlignment="1">
      <alignment horizontal="left" vertical="center"/>
    </xf>
    <xf numFmtId="14" fontId="2" fillId="2" borderId="1" xfId="25" applyNumberFormat="1" applyFont="1" applyFill="1" applyBorder="1" applyAlignment="1">
      <alignment horizontal="left" vertical="center"/>
    </xf>
    <xf numFmtId="0" fontId="2" fillId="0" borderId="1" xfId="25" applyNumberFormat="1" applyFont="1" applyFill="1" applyBorder="1" applyAlignment="1">
      <alignment horizontal="left" vertical="center"/>
    </xf>
    <xf numFmtId="186" fontId="8" fillId="3" borderId="1" xfId="185" applyNumberFormat="1" applyFont="1" applyFill="1" applyBorder="1" applyAlignment="1">
      <alignment horizontal="center" vertical="center"/>
    </xf>
    <xf numFmtId="186" fontId="9" fillId="3" borderId="1" xfId="185" applyNumberFormat="1" applyFont="1" applyFill="1" applyBorder="1" applyAlignment="1">
      <alignment horizontal="left" vertical="center"/>
    </xf>
    <xf numFmtId="186" fontId="10" fillId="3" borderId="1" xfId="185" applyNumberFormat="1" applyFont="1" applyFill="1" applyBorder="1" applyAlignment="1">
      <alignment horizontal="center" vertical="center"/>
    </xf>
    <xf numFmtId="179" fontId="2" fillId="3" borderId="1" xfId="25" applyNumberFormat="1" applyFont="1" applyFill="1" applyBorder="1" applyAlignment="1">
      <alignment horizontal="left"/>
    </xf>
    <xf numFmtId="0" fontId="2" fillId="3" borderId="1" xfId="25" applyNumberFormat="1" applyFont="1" applyFill="1" applyBorder="1" applyAlignment="1">
      <alignment horizontal="left"/>
    </xf>
    <xf numFmtId="0" fontId="1" fillId="2" borderId="1" xfId="25" applyFont="1" applyFill="1" applyBorder="1" applyAlignment="1">
      <alignment horizontal="left"/>
    </xf>
    <xf numFmtId="0" fontId="0" fillId="2" borderId="0" xfId="0" applyFill="1" applyBorder="1" applyAlignment="1">
      <alignment vertical="justify" wrapText="1"/>
    </xf>
    <xf numFmtId="0" fontId="11" fillId="2" borderId="0" xfId="0" applyFont="1" applyFill="1" applyBorder="1"/>
    <xf numFmtId="0" fontId="0" fillId="3" borderId="0" xfId="0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/>
    <xf numFmtId="14" fontId="0" fillId="2" borderId="0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179" fontId="5" fillId="0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 vertical="justify" wrapText="1"/>
    </xf>
    <xf numFmtId="0" fontId="1" fillId="0" borderId="1" xfId="0" applyFont="1" applyFill="1" applyBorder="1" applyAlignment="1">
      <alignment horizontal="left"/>
    </xf>
    <xf numFmtId="14" fontId="1" fillId="2" borderId="1" xfId="0" applyNumberFormat="1" applyFont="1" applyFill="1" applyBorder="1"/>
    <xf numFmtId="179" fontId="5" fillId="4" borderId="1" xfId="0" applyNumberFormat="1" applyFont="1" applyFill="1" applyBorder="1" applyAlignment="1">
      <alignment horizontal="left"/>
    </xf>
    <xf numFmtId="181" fontId="1" fillId="4" borderId="1" xfId="0" applyNumberFormat="1" applyFont="1" applyFill="1" applyBorder="1" applyAlignment="1">
      <alignment horizontal="left"/>
    </xf>
    <xf numFmtId="26" fontId="1" fillId="4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/>
    <xf numFmtId="0" fontId="4" fillId="2" borderId="1" xfId="0" applyFont="1" applyFill="1" applyBorder="1"/>
    <xf numFmtId="14" fontId="1" fillId="3" borderId="1" xfId="0" applyNumberFormat="1" applyFont="1" applyFill="1" applyBorder="1"/>
    <xf numFmtId="0" fontId="1" fillId="4" borderId="1" xfId="0" applyFont="1" applyFill="1" applyBorder="1"/>
    <xf numFmtId="0" fontId="12" fillId="0" borderId="1" xfId="183" applyFont="1" applyFill="1" applyBorder="1" applyAlignment="1">
      <alignment horizontal="left" vertical="center"/>
    </xf>
    <xf numFmtId="26" fontId="1" fillId="0" borderId="1" xfId="0" applyNumberFormat="1" applyFont="1" applyFill="1" applyBorder="1" applyAlignment="1">
      <alignment horizontal="left"/>
    </xf>
    <xf numFmtId="0" fontId="1" fillId="3" borderId="1" xfId="0" applyFon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4" fillId="5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1" fillId="0" borderId="1" xfId="0" applyFont="1" applyFill="1" applyBorder="1"/>
    <xf numFmtId="14" fontId="1" fillId="0" borderId="1" xfId="0" applyNumberFormat="1" applyFont="1" applyFill="1" applyBorder="1" applyAlignment="1">
      <alignment horizontal="left"/>
    </xf>
    <xf numFmtId="183" fontId="1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181" fontId="4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6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6" fontId="4" fillId="3" borderId="1" xfId="0" applyNumberFormat="1" applyFont="1" applyFill="1" applyBorder="1" applyAlignment="1">
      <alignment horizontal="center" vertical="center" wrapText="1"/>
    </xf>
    <xf numFmtId="187" fontId="4" fillId="0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0" fillId="2" borderId="1" xfId="0" applyFill="1" applyBorder="1" applyAlignment="1">
      <alignment vertical="justify" wrapText="1"/>
    </xf>
    <xf numFmtId="14" fontId="0" fillId="2" borderId="1" xfId="0" applyNumberForma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78" fontId="4" fillId="0" borderId="1" xfId="0" applyNumberFormat="1" applyFont="1" applyFill="1" applyBorder="1" applyAlignment="1">
      <alignment horizontal="left"/>
    </xf>
    <xf numFmtId="26" fontId="5" fillId="0" borderId="1" xfId="0" applyNumberFormat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188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83" fontId="1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left"/>
    </xf>
    <xf numFmtId="0" fontId="5" fillId="2" borderId="1" xfId="0" applyFont="1" applyFill="1" applyBorder="1"/>
    <xf numFmtId="0" fontId="5" fillId="5" borderId="1" xfId="0" applyFont="1" applyFill="1" applyBorder="1"/>
    <xf numFmtId="14" fontId="15" fillId="0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178" fontId="15" fillId="0" borderId="1" xfId="0" applyNumberFormat="1" applyFont="1" applyFill="1" applyBorder="1" applyAlignment="1">
      <alignment horizontal="left"/>
    </xf>
    <xf numFmtId="26" fontId="15" fillId="0" borderId="1" xfId="0" applyNumberFormat="1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26" fontId="4" fillId="0" borderId="1" xfId="0" applyNumberFormat="1" applyFont="1" applyFill="1" applyBorder="1" applyAlignment="1">
      <alignment horizontal="left"/>
    </xf>
    <xf numFmtId="178" fontId="8" fillId="0" borderId="1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vertical="justify" wrapText="1"/>
    </xf>
    <xf numFmtId="0" fontId="11" fillId="2" borderId="0" xfId="0" applyFont="1" applyFill="1" applyBorder="1" applyAlignment="1">
      <alignment horizontal="left"/>
    </xf>
    <xf numFmtId="14" fontId="11" fillId="2" borderId="0" xfId="0" applyNumberFormat="1" applyFont="1" applyFill="1" applyBorder="1" applyAlignment="1">
      <alignment horizontal="left"/>
    </xf>
    <xf numFmtId="0" fontId="16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14" fontId="8" fillId="0" borderId="2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justify" wrapText="1"/>
    </xf>
    <xf numFmtId="0" fontId="8" fillId="2" borderId="1" xfId="0" applyFont="1" applyFill="1" applyBorder="1" applyAlignment="1">
      <alignment vertical="justify" wrapText="1"/>
    </xf>
    <xf numFmtId="14" fontId="8" fillId="2" borderId="1" xfId="0" applyNumberFormat="1" applyFont="1" applyFill="1" applyBorder="1" applyAlignment="1">
      <alignment horizontal="left" vertical="justify" wrapText="1"/>
    </xf>
    <xf numFmtId="26" fontId="4" fillId="3" borderId="1" xfId="0" applyNumberFormat="1" applyFont="1" applyFill="1" applyBorder="1" applyAlignment="1">
      <alignment horizontal="left"/>
    </xf>
    <xf numFmtId="0" fontId="15" fillId="2" borderId="1" xfId="0" applyFont="1" applyFill="1" applyBorder="1"/>
    <xf numFmtId="14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17" fillId="2" borderId="0" xfId="0" applyFont="1" applyFill="1" applyBorder="1" applyAlignment="1">
      <alignment vertical="justify" wrapText="1"/>
    </xf>
    <xf numFmtId="0" fontId="18" fillId="3" borderId="0" xfId="0" applyFont="1" applyFill="1" applyBorder="1"/>
    <xf numFmtId="0" fontId="17" fillId="3" borderId="0" xfId="0" applyFont="1" applyFill="1" applyBorder="1"/>
    <xf numFmtId="0" fontId="3" fillId="2" borderId="0" xfId="25" applyFont="1" applyFill="1" applyBorder="1" applyAlignment="1"/>
    <xf numFmtId="0" fontId="17" fillId="2" borderId="0" xfId="0" applyFont="1" applyFill="1" applyBorder="1"/>
    <xf numFmtId="187" fontId="17" fillId="2" borderId="0" xfId="0" applyNumberFormat="1" applyFont="1" applyFill="1" applyBorder="1"/>
    <xf numFmtId="0" fontId="17" fillId="2" borderId="1" xfId="0" applyFont="1" applyFill="1" applyBorder="1" applyAlignment="1">
      <alignment vertical="justify" wrapText="1"/>
    </xf>
    <xf numFmtId="0" fontId="17" fillId="2" borderId="1" xfId="0" applyFont="1" applyFill="1" applyBorder="1"/>
    <xf numFmtId="0" fontId="19" fillId="5" borderId="1" xfId="0" applyFont="1" applyFill="1" applyBorder="1" applyAlignment="1">
      <alignment horizontal="center" vertical="center"/>
    </xf>
    <xf numFmtId="181" fontId="17" fillId="3" borderId="1" xfId="0" applyNumberFormat="1" applyFont="1" applyFill="1" applyBorder="1" applyAlignment="1">
      <alignment horizontal="left"/>
    </xf>
    <xf numFmtId="0" fontId="17" fillId="3" borderId="1" xfId="0" applyFont="1" applyFill="1" applyBorder="1"/>
    <xf numFmtId="0" fontId="17" fillId="3" borderId="1" xfId="0" applyFont="1" applyFill="1" applyBorder="1" applyAlignment="1">
      <alignment horizontal="left"/>
    </xf>
    <xf numFmtId="26" fontId="17" fillId="3" borderId="1" xfId="0" applyNumberFormat="1" applyFont="1" applyFill="1" applyBorder="1" applyAlignment="1">
      <alignment horizontal="left"/>
    </xf>
    <xf numFmtId="182" fontId="17" fillId="3" borderId="1" xfId="0" applyNumberFormat="1" applyFont="1" applyFill="1" applyBorder="1" applyAlignment="1">
      <alignment horizontal="left"/>
    </xf>
    <xf numFmtId="179" fontId="17" fillId="3" borderId="1" xfId="0" applyNumberFormat="1" applyFont="1" applyFill="1" applyBorder="1" applyAlignment="1">
      <alignment horizontal="left"/>
    </xf>
    <xf numFmtId="0" fontId="20" fillId="2" borderId="1" xfId="0" applyFont="1" applyFill="1" applyBorder="1"/>
    <xf numFmtId="182" fontId="17" fillId="2" borderId="1" xfId="0" applyNumberFormat="1" applyFont="1" applyFill="1" applyBorder="1" applyAlignment="1">
      <alignment horizontal="left"/>
    </xf>
    <xf numFmtId="179" fontId="2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26" fontId="19" fillId="0" borderId="1" xfId="0" applyNumberFormat="1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 wrapText="1"/>
    </xf>
    <xf numFmtId="0" fontId="3" fillId="2" borderId="1" xfId="25" applyFont="1" applyFill="1" applyBorder="1" applyAlignment="1"/>
    <xf numFmtId="14" fontId="22" fillId="2" borderId="1" xfId="25" applyNumberFormat="1" applyFont="1" applyFill="1" applyBorder="1" applyAlignment="1">
      <alignment horizontal="left"/>
    </xf>
    <xf numFmtId="0" fontId="23" fillId="2" borderId="1" xfId="25" applyFont="1" applyFill="1" applyBorder="1" applyAlignment="1"/>
    <xf numFmtId="0" fontId="24" fillId="0" borderId="1" xfId="25" applyNumberFormat="1" applyFont="1" applyFill="1" applyBorder="1" applyAlignment="1">
      <alignment horizontal="left" wrapText="1"/>
    </xf>
    <xf numFmtId="0" fontId="23" fillId="2" borderId="1" xfId="25" applyFont="1" applyFill="1" applyBorder="1" applyAlignment="1">
      <alignment horizontal="left"/>
    </xf>
    <xf numFmtId="179" fontId="22" fillId="2" borderId="1" xfId="25" applyNumberFormat="1" applyFont="1" applyFill="1" applyBorder="1" applyAlignment="1">
      <alignment horizontal="center"/>
    </xf>
    <xf numFmtId="0" fontId="17" fillId="0" borderId="1" xfId="0" applyFont="1" applyFill="1" applyBorder="1"/>
    <xf numFmtId="179" fontId="21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183" fontId="17" fillId="0" borderId="1" xfId="0" applyNumberFormat="1" applyFont="1" applyFill="1" applyBorder="1" applyAlignment="1">
      <alignment horizontal="center"/>
    </xf>
    <xf numFmtId="14" fontId="19" fillId="0" borderId="1" xfId="0" applyNumberFormat="1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178" fontId="19" fillId="0" borderId="1" xfId="0" applyNumberFormat="1" applyFont="1" applyFill="1" applyBorder="1" applyAlignment="1">
      <alignment horizontal="left"/>
    </xf>
    <xf numFmtId="26" fontId="21" fillId="2" borderId="1" xfId="0" applyNumberFormat="1" applyFont="1" applyFill="1" applyBorder="1" applyAlignment="1">
      <alignment horizontal="left"/>
    </xf>
    <xf numFmtId="0" fontId="21" fillId="2" borderId="1" xfId="0" applyFont="1" applyFill="1" applyBorder="1"/>
    <xf numFmtId="187" fontId="17" fillId="2" borderId="1" xfId="0" applyNumberFormat="1" applyFont="1" applyFill="1" applyBorder="1" applyAlignment="1">
      <alignment vertical="justify" wrapText="1"/>
    </xf>
    <xf numFmtId="187" fontId="17" fillId="2" borderId="1" xfId="0" applyNumberFormat="1" applyFont="1" applyFill="1" applyBorder="1"/>
    <xf numFmtId="14" fontId="17" fillId="2" borderId="1" xfId="0" applyNumberFormat="1" applyFont="1" applyFill="1" applyBorder="1" applyAlignment="1">
      <alignment horizontal="left"/>
    </xf>
    <xf numFmtId="14" fontId="17" fillId="3" borderId="1" xfId="0" applyNumberFormat="1" applyFont="1" applyFill="1" applyBorder="1"/>
    <xf numFmtId="187" fontId="17" fillId="3" borderId="1" xfId="0" applyNumberFormat="1" applyFont="1" applyFill="1" applyBorder="1"/>
    <xf numFmtId="0" fontId="22" fillId="2" borderId="1" xfId="25" applyFont="1" applyFill="1" applyBorder="1" applyAlignment="1"/>
    <xf numFmtId="14" fontId="17" fillId="0" borderId="1" xfId="0" applyNumberFormat="1" applyFont="1" applyFill="1" applyBorder="1" applyAlignment="1">
      <alignment horizontal="center"/>
    </xf>
    <xf numFmtId="182" fontId="25" fillId="0" borderId="1" xfId="0" applyNumberFormat="1" applyFont="1" applyFill="1" applyBorder="1" applyAlignment="1">
      <alignment horizontal="center" wrapText="1"/>
    </xf>
    <xf numFmtId="0" fontId="21" fillId="7" borderId="1" xfId="0" applyFont="1" applyFill="1" applyBorder="1"/>
    <xf numFmtId="14" fontId="21" fillId="0" borderId="1" xfId="0" applyNumberFormat="1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left"/>
    </xf>
    <xf numFmtId="26" fontId="19" fillId="0" borderId="1" xfId="0" applyNumberFormat="1" applyFont="1" applyFill="1" applyBorder="1" applyAlignment="1">
      <alignment horizontal="left"/>
    </xf>
    <xf numFmtId="0" fontId="19" fillId="0" borderId="1" xfId="0" applyFont="1" applyFill="1" applyBorder="1"/>
    <xf numFmtId="0" fontId="21" fillId="0" borderId="1" xfId="0" applyFont="1" applyFill="1" applyBorder="1"/>
    <xf numFmtId="178" fontId="26" fillId="0" borderId="1" xfId="0" applyNumberFormat="1" applyFont="1" applyFill="1" applyBorder="1" applyAlignment="1">
      <alignment horizontal="left"/>
    </xf>
    <xf numFmtId="14" fontId="27" fillId="0" borderId="1" xfId="0" applyNumberFormat="1" applyFont="1" applyFill="1" applyBorder="1" applyAlignment="1">
      <alignment horizontal="left"/>
    </xf>
    <xf numFmtId="0" fontId="27" fillId="0" borderId="1" xfId="0" applyFont="1" applyFill="1" applyBorder="1" applyAlignment="1">
      <alignment horizontal="left"/>
    </xf>
    <xf numFmtId="178" fontId="27" fillId="0" borderId="1" xfId="0" applyNumberFormat="1" applyFont="1" applyFill="1" applyBorder="1" applyAlignment="1">
      <alignment horizontal="left"/>
    </xf>
    <xf numFmtId="26" fontId="27" fillId="0" borderId="1" xfId="0" applyNumberFormat="1" applyFont="1" applyFill="1" applyBorder="1" applyAlignment="1">
      <alignment horizontal="left"/>
    </xf>
    <xf numFmtId="0" fontId="28" fillId="0" borderId="1" xfId="0" applyFont="1" applyFill="1" applyBorder="1"/>
    <xf numFmtId="14" fontId="28" fillId="0" borderId="1" xfId="0" applyNumberFormat="1" applyFont="1" applyFill="1" applyBorder="1" applyAlignment="1">
      <alignment horizontal="left"/>
    </xf>
    <xf numFmtId="26" fontId="28" fillId="0" borderId="1" xfId="0" applyNumberFormat="1" applyFont="1" applyFill="1" applyBorder="1" applyAlignment="1">
      <alignment horizontal="left"/>
    </xf>
    <xf numFmtId="187" fontId="21" fillId="0" borderId="1" xfId="0" applyNumberFormat="1" applyFont="1" applyFill="1" applyBorder="1" applyAlignment="1">
      <alignment horizontal="left"/>
    </xf>
    <xf numFmtId="14" fontId="19" fillId="6" borderId="1" xfId="0" applyNumberFormat="1" applyFont="1" applyFill="1" applyBorder="1" applyAlignment="1">
      <alignment horizontal="left"/>
    </xf>
    <xf numFmtId="14" fontId="19" fillId="0" borderId="3" xfId="0" applyNumberFormat="1" applyFont="1" applyFill="1" applyBorder="1" applyAlignment="1">
      <alignment horizontal="left" vertical="center"/>
    </xf>
    <xf numFmtId="179" fontId="20" fillId="0" borderId="1" xfId="0" applyNumberFormat="1" applyFont="1" applyFill="1" applyBorder="1" applyAlignment="1">
      <alignment horizontal="left"/>
    </xf>
    <xf numFmtId="181" fontId="20" fillId="0" borderId="1" xfId="0" applyNumberFormat="1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26" fontId="20" fillId="0" borderId="1" xfId="0" applyNumberFormat="1" applyFont="1" applyFill="1" applyBorder="1" applyAlignment="1">
      <alignment horizontal="left"/>
    </xf>
    <xf numFmtId="0" fontId="19" fillId="5" borderId="1" xfId="0" applyFont="1" applyFill="1" applyBorder="1" applyAlignment="1">
      <alignment horizontal="left"/>
    </xf>
    <xf numFmtId="0" fontId="21" fillId="5" borderId="1" xfId="0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26" fontId="19" fillId="3" borderId="1" xfId="0" applyNumberFormat="1" applyFont="1" applyFill="1" applyBorder="1" applyAlignment="1">
      <alignment horizontal="center" vertical="center" wrapText="1"/>
    </xf>
    <xf numFmtId="179" fontId="17" fillId="2" borderId="1" xfId="0" applyNumberFormat="1" applyFont="1" applyFill="1" applyBorder="1"/>
    <xf numFmtId="179" fontId="17" fillId="3" borderId="1" xfId="0" applyNumberFormat="1" applyFont="1" applyFill="1" applyBorder="1"/>
    <xf numFmtId="14" fontId="19" fillId="3" borderId="1" xfId="0" applyNumberFormat="1" applyFont="1" applyFill="1" applyBorder="1" applyAlignment="1">
      <alignment horizontal="center" vertical="center" wrapText="1"/>
    </xf>
    <xf numFmtId="178" fontId="19" fillId="3" borderId="1" xfId="0" applyNumberFormat="1" applyFont="1" applyFill="1" applyBorder="1" applyAlignment="1">
      <alignment horizontal="center" vertical="center" wrapText="1"/>
    </xf>
    <xf numFmtId="181" fontId="21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78" fontId="21" fillId="2" borderId="1" xfId="0" applyNumberFormat="1" applyFont="1" applyFill="1" applyBorder="1" applyAlignment="1">
      <alignment horizontal="center" vertical="center"/>
    </xf>
    <xf numFmtId="179" fontId="21" fillId="3" borderId="1" xfId="0" applyNumberFormat="1" applyFont="1" applyFill="1" applyBorder="1" applyAlignment="1">
      <alignment horizontal="left"/>
    </xf>
    <xf numFmtId="14" fontId="17" fillId="3" borderId="1" xfId="0" applyNumberFormat="1" applyFont="1" applyFill="1" applyBorder="1" applyAlignment="1">
      <alignment horizontal="left"/>
    </xf>
    <xf numFmtId="0" fontId="21" fillId="2" borderId="1" xfId="0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83" fontId="5" fillId="0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/>
    <xf numFmtId="0" fontId="15" fillId="0" borderId="1" xfId="0" applyFont="1" applyFill="1" applyBorder="1"/>
    <xf numFmtId="26" fontId="5" fillId="2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179" fontId="5" fillId="3" borderId="1" xfId="0" applyNumberFormat="1" applyFont="1" applyFill="1" applyBorder="1" applyAlignment="1">
      <alignment horizontal="left"/>
    </xf>
    <xf numFmtId="183" fontId="1" fillId="2" borderId="1" xfId="0" applyNumberFormat="1" applyFont="1" applyFill="1" applyBorder="1" applyAlignment="1">
      <alignment horizontal="left"/>
    </xf>
    <xf numFmtId="0" fontId="17" fillId="3" borderId="1" xfId="0" quotePrefix="1" applyFont="1" applyFill="1" applyBorder="1" applyAlignment="1">
      <alignment horizontal="left"/>
    </xf>
    <xf numFmtId="0" fontId="2" fillId="8" borderId="2" xfId="0" applyFont="1" applyFill="1" applyBorder="1" applyAlignment="1">
      <alignment horizontal="left" vertical="center"/>
    </xf>
    <xf numFmtId="0" fontId="2" fillId="8" borderId="4" xfId="0" applyFont="1" applyFill="1" applyBorder="1" applyAlignment="1">
      <alignment horizontal="left" vertical="center"/>
    </xf>
    <xf numFmtId="0" fontId="2" fillId="6" borderId="1" xfId="25" applyNumberFormat="1" applyFont="1" applyFill="1" applyBorder="1" applyAlignment="1">
      <alignment horizontal="left"/>
    </xf>
    <xf numFmtId="58" fontId="1" fillId="2" borderId="1" xfId="25" applyNumberFormat="1" applyFont="1" applyFill="1" applyBorder="1" applyAlignment="1"/>
  </cellXfs>
  <cellStyles count="187">
    <cellStyle name="常规" xfId="0" builtinId="0"/>
    <cellStyle name="常规 2" xfId="25"/>
    <cellStyle name="常规 2 2" xfId="24"/>
    <cellStyle name="常规 2 2 2" xfId="21"/>
    <cellStyle name="常规 2 2 2 2" xfId="2"/>
    <cellStyle name="常规 2 2 2 2 2" xfId="27"/>
    <cellStyle name="常规 2 2 2 2 2 2" xfId="5"/>
    <cellStyle name="常规 2 2 2 2 2 3" xfId="15"/>
    <cellStyle name="常规 2 2 2 2 3" xfId="19"/>
    <cellStyle name="常规 2 2 2 2 4" xfId="29"/>
    <cellStyle name="常规 2 2 2 3" xfId="23"/>
    <cellStyle name="常规 2 2 2 3 2" xfId="31"/>
    <cellStyle name="常规 2 2 2 3 3" xfId="33"/>
    <cellStyle name="常规 2 2 2 4" xfId="18"/>
    <cellStyle name="常规 2 2 2 5" xfId="16"/>
    <cellStyle name="常规 2 2 3" xfId="22"/>
    <cellStyle name="常规 2 2 3 2" xfId="35"/>
    <cellStyle name="常规 2 2 3 2 2" xfId="36"/>
    <cellStyle name="常规 2 2 3 2 3" xfId="38"/>
    <cellStyle name="常规 2 2 3 3" xfId="39"/>
    <cellStyle name="常规 2 2 3 4" xfId="40"/>
    <cellStyle name="常规 2 2 4" xfId="1"/>
    <cellStyle name="常规 2 2 4 2" xfId="41"/>
    <cellStyle name="常规 2 2 4 3" xfId="42"/>
    <cellStyle name="常规 2 2 5" xfId="43"/>
    <cellStyle name="常规 2 2 6" xfId="44"/>
    <cellStyle name="常规 2 3" xfId="45"/>
    <cellStyle name="常规 2 3 2" xfId="46"/>
    <cellStyle name="常规 2 3 2 2" xfId="47"/>
    <cellStyle name="常规 2 3 2 2 2" xfId="48"/>
    <cellStyle name="常规 2 3 2 2 3" xfId="49"/>
    <cellStyle name="常规 2 3 2 3" xfId="50"/>
    <cellStyle name="常规 2 3 2 4" xfId="51"/>
    <cellStyle name="常规 2 3 3" xfId="52"/>
    <cellStyle name="常规 2 3 3 2" xfId="53"/>
    <cellStyle name="常规 2 3 3 3" xfId="54"/>
    <cellStyle name="常规 2 3 4" xfId="55"/>
    <cellStyle name="常规 2 3 5" xfId="56"/>
    <cellStyle name="常规 2 4" xfId="57"/>
    <cellStyle name="常规 2 4 2" xfId="58"/>
    <cellStyle name="常规 2 4 2 2" xfId="59"/>
    <cellStyle name="常规 2 4 2 2 2" xfId="60"/>
    <cellStyle name="常规 2 4 2 2 3" xfId="61"/>
    <cellStyle name="常规 2 4 2 3" xfId="62"/>
    <cellStyle name="常规 2 4 2 4" xfId="63"/>
    <cellStyle name="常规 2 4 3" xfId="64"/>
    <cellStyle name="常规 2 4 3 2" xfId="65"/>
    <cellStyle name="常规 2 4 3 3" xfId="66"/>
    <cellStyle name="常规 2 4 4" xfId="28"/>
    <cellStyle name="常规 2 4 5" xfId="20"/>
    <cellStyle name="常规 2 5" xfId="67"/>
    <cellStyle name="常规 2 5 2" xfId="68"/>
    <cellStyle name="常规 2 5 2 2" xfId="69"/>
    <cellStyle name="常规 2 5 2 3" xfId="70"/>
    <cellStyle name="常规 2 5 3" xfId="71"/>
    <cellStyle name="常规 2 5 4" xfId="32"/>
    <cellStyle name="常规 2 6" xfId="72"/>
    <cellStyle name="常规 2 6 2" xfId="73"/>
    <cellStyle name="常规 2 6 3" xfId="74"/>
    <cellStyle name="常规 2 7" xfId="75"/>
    <cellStyle name="常规 2 8" xfId="76"/>
    <cellStyle name="常规 3" xfId="77"/>
    <cellStyle name="常规 3 2" xfId="79"/>
    <cellStyle name="常规 3 2 2" xfId="80"/>
    <cellStyle name="常规 3 2 2 2" xfId="81"/>
    <cellStyle name="常规 3 2 2 2 2" xfId="82"/>
    <cellStyle name="常规 3 2 2 2 2 2" xfId="83"/>
    <cellStyle name="常规 3 2 2 2 2 3" xfId="84"/>
    <cellStyle name="常规 3 2 2 2 3" xfId="4"/>
    <cellStyle name="常规 3 2 2 2 4" xfId="14"/>
    <cellStyle name="常规 3 2 2 3" xfId="85"/>
    <cellStyle name="常规 3 2 2 3 2" xfId="86"/>
    <cellStyle name="常规 3 2 2 3 3" xfId="87"/>
    <cellStyle name="常规 3 2 2 4" xfId="88"/>
    <cellStyle name="常规 3 2 2 5" xfId="89"/>
    <cellStyle name="常规 3 2 3" xfId="90"/>
    <cellStyle name="常规 3 2 3 2" xfId="91"/>
    <cellStyle name="常规 3 2 3 2 2" xfId="92"/>
    <cellStyle name="常规 3 2 3 2 3" xfId="93"/>
    <cellStyle name="常规 3 2 3 3" xfId="94"/>
    <cellStyle name="常规 3 2 3 4" xfId="95"/>
    <cellStyle name="常规 3 2 4" xfId="96"/>
    <cellStyle name="常规 3 2 4 2" xfId="97"/>
    <cellStyle name="常规 3 2 4 3" xfId="98"/>
    <cellStyle name="常规 3 2 5" xfId="99"/>
    <cellStyle name="常规 3 2 6" xfId="17"/>
    <cellStyle name="常规 3 3" xfId="100"/>
    <cellStyle name="常规 3 3 2" xfId="101"/>
    <cellStyle name="常规 3 3 2 2" xfId="102"/>
    <cellStyle name="常规 3 3 2 2 2" xfId="103"/>
    <cellStyle name="常规 3 3 2 2 3" xfId="104"/>
    <cellStyle name="常规 3 3 2 3" xfId="105"/>
    <cellStyle name="常规 3 3 2 4" xfId="6"/>
    <cellStyle name="常规 3 3 3" xfId="106"/>
    <cellStyle name="常规 3 3 3 2" xfId="107"/>
    <cellStyle name="常规 3 3 3 3" xfId="108"/>
    <cellStyle name="常规 3 3 4" xfId="26"/>
    <cellStyle name="常规 3 3 5" xfId="78"/>
    <cellStyle name="常规 3 4" xfId="109"/>
    <cellStyle name="常规 3 4 2" xfId="110"/>
    <cellStyle name="常规 3 4 2 2" xfId="111"/>
    <cellStyle name="常规 3 4 2 3" xfId="112"/>
    <cellStyle name="常规 3 4 3" xfId="3"/>
    <cellStyle name="常规 3 4 4" xfId="37"/>
    <cellStyle name="常规 3 5" xfId="113"/>
    <cellStyle name="常规 3 5 2" xfId="114"/>
    <cellStyle name="常规 3 5 3" xfId="115"/>
    <cellStyle name="常规 3 6" xfId="116"/>
    <cellStyle name="常规 3 7" xfId="117"/>
    <cellStyle name="常规 4" xfId="118"/>
    <cellStyle name="常规 4 2" xfId="120"/>
    <cellStyle name="常规 4 2 2" xfId="121"/>
    <cellStyle name="常规 4 2 2 2" xfId="123"/>
    <cellStyle name="常规 4 2 2 2 2" xfId="125"/>
    <cellStyle name="常规 4 2 2 2 2 2" xfId="127"/>
    <cellStyle name="常规 4 2 2 2 2 3" xfId="128"/>
    <cellStyle name="常规 4 2 2 2 3" xfId="129"/>
    <cellStyle name="常规 4 2 2 2 4" xfId="131"/>
    <cellStyle name="常规 4 2 2 3" xfId="9"/>
    <cellStyle name="常规 4 2 2 3 2" xfId="132"/>
    <cellStyle name="常规 4 2 2 3 3" xfId="133"/>
    <cellStyle name="常规 4 2 2 4" xfId="134"/>
    <cellStyle name="常规 4 2 2 5" xfId="136"/>
    <cellStyle name="常规 4 2 3" xfId="137"/>
    <cellStyle name="常规 4 2 3 2" xfId="139"/>
    <cellStyle name="常规 4 2 3 2 2" xfId="141"/>
    <cellStyle name="常规 4 2 3 2 3" xfId="142"/>
    <cellStyle name="常规 4 2 3 3" xfId="143"/>
    <cellStyle name="常规 4 2 3 4" xfId="145"/>
    <cellStyle name="常规 4 2 4" xfId="146"/>
    <cellStyle name="常规 4 2 4 2" xfId="148"/>
    <cellStyle name="常规 4 2 4 3" xfId="149"/>
    <cellStyle name="常规 4 2 5" xfId="150"/>
    <cellStyle name="常规 4 2 6" xfId="152"/>
    <cellStyle name="常规 4 3" xfId="153"/>
    <cellStyle name="常规 4 3 2" xfId="154"/>
    <cellStyle name="常规 4 3 2 2" xfId="156"/>
    <cellStyle name="常规 4 3 2 2 2" xfId="158"/>
    <cellStyle name="常规 4 3 2 2 3" xfId="159"/>
    <cellStyle name="常规 4 3 2 3" xfId="160"/>
    <cellStyle name="常规 4 3 2 4" xfId="162"/>
    <cellStyle name="常规 4 3 3" xfId="163"/>
    <cellStyle name="常规 4 3 3 2" xfId="165"/>
    <cellStyle name="常规 4 3 3 3" xfId="166"/>
    <cellStyle name="常规 4 3 4" xfId="167"/>
    <cellStyle name="常规 4 3 5" xfId="169"/>
    <cellStyle name="常规 4 4" xfId="122"/>
    <cellStyle name="常规 4 4 2" xfId="124"/>
    <cellStyle name="常规 4 4 2 2" xfId="126"/>
    <cellStyle name="常规 4 4 2 3" xfId="130"/>
    <cellStyle name="常规 4 4 3" xfId="8"/>
    <cellStyle name="常规 4 4 4" xfId="135"/>
    <cellStyle name="常规 4 5" xfId="138"/>
    <cellStyle name="常规 4 5 2" xfId="140"/>
    <cellStyle name="常规 4 5 3" xfId="144"/>
    <cellStyle name="常规 4 6" xfId="147"/>
    <cellStyle name="常规 4 7" xfId="151"/>
    <cellStyle name="常规 5" xfId="170"/>
    <cellStyle name="常规 5 2" xfId="11"/>
    <cellStyle name="常规 5 2 2" xfId="12"/>
    <cellStyle name="常规 5 2 2 2" xfId="172"/>
    <cellStyle name="常规 5 2 2 2 2" xfId="173"/>
    <cellStyle name="常规 5 2 2 2 3" xfId="174"/>
    <cellStyle name="常规 5 2 2 3" xfId="175"/>
    <cellStyle name="常规 5 2 2 4" xfId="176"/>
    <cellStyle name="常规 5 2 3" xfId="13"/>
    <cellStyle name="常规 5 2 3 2" xfId="30"/>
    <cellStyle name="常规 5 2 3 3" xfId="177"/>
    <cellStyle name="常规 5 2 4" xfId="10"/>
    <cellStyle name="常规 5 2 5" xfId="178"/>
    <cellStyle name="常规 5 3" xfId="179"/>
    <cellStyle name="常规 5 3 2" xfId="180"/>
    <cellStyle name="常规 5 3 2 2" xfId="119"/>
    <cellStyle name="常规 5 3 2 3" xfId="171"/>
    <cellStyle name="常规 5 3 3" xfId="181"/>
    <cellStyle name="常规 5 3 4" xfId="182"/>
    <cellStyle name="常规 5 4" xfId="155"/>
    <cellStyle name="常规 5 4 2" xfId="157"/>
    <cellStyle name="常规 5 4 3" xfId="161"/>
    <cellStyle name="常规 5 5" xfId="164"/>
    <cellStyle name="常规 5 6" xfId="168"/>
    <cellStyle name="常规 6" xfId="7"/>
    <cellStyle name="常规 7" xfId="183"/>
    <cellStyle name="常规 8" xfId="184"/>
    <cellStyle name="常规 9" xfId="185"/>
    <cellStyle name="千位分隔 2" xfId="34"/>
    <cellStyle name="千位分隔 3" xfId="186"/>
  </cellStyles>
  <dxfs count="0"/>
  <tableStyles count="0" defaultTableStyle="TableStyleMedium9" defaultPivotStyle="PivotStyleLight16"/>
  <colors>
    <mruColors>
      <color rgb="FFBFBFB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72"/>
  <sheetViews>
    <sheetView tabSelected="1" topLeftCell="A16" zoomScale="75" zoomScaleNormal="75" workbookViewId="0">
      <selection activeCell="I51" sqref="I51"/>
    </sheetView>
  </sheetViews>
  <sheetFormatPr defaultColWidth="9.125" defaultRowHeight="13.5"/>
  <cols>
    <col min="1" max="2" width="15.875" style="94" customWidth="1"/>
    <col min="3" max="3" width="14.125" style="93" customWidth="1"/>
    <col min="4" max="4" width="16" style="94" customWidth="1"/>
    <col min="5" max="5" width="13.375" style="93" customWidth="1"/>
    <col min="6" max="6" width="20.375" style="93" customWidth="1"/>
    <col min="7" max="7" width="35.25" style="93" customWidth="1"/>
    <col min="8" max="8" width="18.375" style="94" customWidth="1"/>
    <col min="9" max="10" width="18.375" style="95" customWidth="1"/>
    <col min="11" max="11" width="28.125" style="94" customWidth="1"/>
    <col min="12" max="16384" width="9.125" style="94"/>
  </cols>
  <sheetData>
    <row r="1" spans="1:11" ht="15.75">
      <c r="A1" s="288" t="s">
        <v>0</v>
      </c>
      <c r="B1" s="289"/>
      <c r="C1" s="13"/>
      <c r="E1" s="96"/>
      <c r="F1" s="96"/>
      <c r="G1" s="96"/>
      <c r="H1" s="14"/>
      <c r="I1" s="97"/>
      <c r="J1" s="97"/>
      <c r="K1" s="14"/>
    </row>
    <row r="2" spans="1:11" s="90" customFormat="1" ht="33.75" customHeight="1">
      <c r="A2" s="52" t="s">
        <v>1</v>
      </c>
      <c r="B2" s="52" t="s">
        <v>2</v>
      </c>
      <c r="C2" s="25" t="s">
        <v>3</v>
      </c>
      <c r="D2" s="52" t="s">
        <v>4</v>
      </c>
      <c r="E2" s="25" t="s">
        <v>5</v>
      </c>
      <c r="F2" s="25" t="s">
        <v>6</v>
      </c>
      <c r="G2" s="25" t="s">
        <v>7</v>
      </c>
      <c r="H2" s="52"/>
      <c r="I2" s="100" t="s">
        <v>8</v>
      </c>
      <c r="J2" s="100" t="s">
        <v>9</v>
      </c>
      <c r="K2" s="52" t="s">
        <v>10</v>
      </c>
    </row>
    <row r="3" spans="1:11" ht="15">
      <c r="A3" s="163" t="s">
        <v>11</v>
      </c>
      <c r="B3" s="164" t="s">
        <v>12</v>
      </c>
      <c r="C3" s="270"/>
      <c r="D3" s="271"/>
      <c r="E3" s="271"/>
      <c r="F3" s="271"/>
      <c r="G3" s="272"/>
      <c r="H3" s="270"/>
      <c r="I3" s="146"/>
      <c r="J3" s="146"/>
      <c r="K3" s="273"/>
    </row>
    <row r="4" spans="1:11" ht="14.25" customHeight="1">
      <c r="A4" s="163"/>
      <c r="B4" s="163"/>
      <c r="C4" s="169">
        <v>43439</v>
      </c>
      <c r="D4" s="273" t="s">
        <v>13</v>
      </c>
      <c r="E4" s="273">
        <v>175885</v>
      </c>
      <c r="F4" s="273">
        <v>6</v>
      </c>
      <c r="G4" s="184">
        <v>8.5</v>
      </c>
      <c r="H4" s="176"/>
      <c r="I4" s="176" t="s">
        <v>14</v>
      </c>
      <c r="J4" s="107"/>
      <c r="K4" s="107" t="s">
        <v>15</v>
      </c>
    </row>
    <row r="5" spans="1:11" ht="14.25" customHeight="1">
      <c r="A5" s="163"/>
      <c r="B5" s="163"/>
      <c r="C5" s="169">
        <v>43439</v>
      </c>
      <c r="D5" s="273" t="s">
        <v>13</v>
      </c>
      <c r="E5" s="273">
        <v>175881</v>
      </c>
      <c r="F5" s="273">
        <v>50</v>
      </c>
      <c r="G5" s="184">
        <v>8.5</v>
      </c>
      <c r="H5" s="177"/>
      <c r="I5" s="177">
        <v>43525</v>
      </c>
      <c r="J5" s="107"/>
      <c r="K5" s="107" t="s">
        <v>15</v>
      </c>
    </row>
    <row r="6" spans="1:11" ht="14.25" customHeight="1">
      <c r="A6" s="163"/>
      <c r="B6" s="163"/>
      <c r="C6" s="169">
        <v>43439</v>
      </c>
      <c r="D6" s="273" t="s">
        <v>13</v>
      </c>
      <c r="E6" s="273">
        <v>175877</v>
      </c>
      <c r="F6" s="273">
        <v>1200</v>
      </c>
      <c r="G6" s="184">
        <v>8.5</v>
      </c>
      <c r="H6" s="177"/>
      <c r="I6" s="177">
        <v>43681</v>
      </c>
      <c r="J6" s="107"/>
      <c r="K6" s="107" t="s">
        <v>15</v>
      </c>
    </row>
    <row r="7" spans="1:11" ht="14.25" customHeight="1">
      <c r="A7" s="163"/>
      <c r="B7" s="163"/>
      <c r="C7" s="169">
        <v>43439</v>
      </c>
      <c r="D7" s="273" t="s">
        <v>16</v>
      </c>
      <c r="E7" s="273">
        <v>175884</v>
      </c>
      <c r="F7" s="273">
        <v>6</v>
      </c>
      <c r="G7" s="184">
        <v>9.1999999999999993</v>
      </c>
      <c r="H7" s="176"/>
      <c r="I7" s="176" t="s">
        <v>14</v>
      </c>
      <c r="J7" s="185"/>
      <c r="K7" s="185" t="s">
        <v>17</v>
      </c>
    </row>
    <row r="8" spans="1:11" ht="14.25" customHeight="1">
      <c r="A8" s="163"/>
      <c r="B8" s="163"/>
      <c r="C8" s="169">
        <v>43439</v>
      </c>
      <c r="D8" s="273" t="s">
        <v>16</v>
      </c>
      <c r="E8" s="273">
        <v>175880</v>
      </c>
      <c r="F8" s="273">
        <v>50</v>
      </c>
      <c r="G8" s="184">
        <v>9.1999999999999993</v>
      </c>
      <c r="H8" s="177"/>
      <c r="I8" s="177">
        <v>43525</v>
      </c>
      <c r="J8" s="14"/>
      <c r="K8" s="14"/>
    </row>
    <row r="9" spans="1:11" ht="14.25" customHeight="1">
      <c r="A9" s="163"/>
      <c r="B9" s="163"/>
      <c r="C9" s="169">
        <v>43439</v>
      </c>
      <c r="D9" s="273" t="s">
        <v>16</v>
      </c>
      <c r="E9" s="273">
        <v>175876</v>
      </c>
      <c r="F9" s="273">
        <v>1200</v>
      </c>
      <c r="G9" s="184">
        <v>9.1999999999999993</v>
      </c>
      <c r="H9" s="177"/>
      <c r="I9" s="177">
        <v>43681</v>
      </c>
      <c r="J9" s="14"/>
      <c r="K9" s="14"/>
    </row>
    <row r="10" spans="1:11" ht="14.25" customHeight="1">
      <c r="A10" s="163"/>
      <c r="B10" s="163"/>
      <c r="C10" s="169">
        <v>43439</v>
      </c>
      <c r="D10" s="273" t="s">
        <v>18</v>
      </c>
      <c r="E10" s="273">
        <v>175883</v>
      </c>
      <c r="F10" s="273">
        <v>6</v>
      </c>
      <c r="G10" s="184">
        <v>9.1999999999999993</v>
      </c>
      <c r="H10" s="176"/>
      <c r="I10" s="176" t="s">
        <v>14</v>
      </c>
      <c r="J10" s="185"/>
      <c r="K10" s="185" t="s">
        <v>17</v>
      </c>
    </row>
    <row r="11" spans="1:11" ht="14.25" customHeight="1">
      <c r="A11" s="163"/>
      <c r="B11" s="163"/>
      <c r="C11" s="169">
        <v>43439</v>
      </c>
      <c r="D11" s="273" t="s">
        <v>18</v>
      </c>
      <c r="E11" s="273">
        <v>175879</v>
      </c>
      <c r="F11" s="273">
        <v>50</v>
      </c>
      <c r="G11" s="184">
        <v>9.1999999999999993</v>
      </c>
      <c r="H11" s="177"/>
      <c r="I11" s="177">
        <v>43525</v>
      </c>
      <c r="J11" s="14"/>
      <c r="K11" s="14"/>
    </row>
    <row r="12" spans="1:11" ht="14.25" customHeight="1">
      <c r="A12" s="163"/>
      <c r="B12" s="163"/>
      <c r="C12" s="169">
        <v>43439</v>
      </c>
      <c r="D12" s="273" t="s">
        <v>18</v>
      </c>
      <c r="E12" s="273">
        <v>175875</v>
      </c>
      <c r="F12" s="273">
        <v>1200</v>
      </c>
      <c r="G12" s="184">
        <v>9.1999999999999993</v>
      </c>
      <c r="H12" s="177"/>
      <c r="I12" s="177">
        <v>43681</v>
      </c>
      <c r="J12" s="14"/>
      <c r="K12" s="14"/>
    </row>
    <row r="13" spans="1:11" ht="14.25" customHeight="1">
      <c r="A13" s="163"/>
      <c r="B13" s="163"/>
      <c r="C13" s="169">
        <v>43439</v>
      </c>
      <c r="D13" s="273" t="s">
        <v>19</v>
      </c>
      <c r="E13" s="273">
        <v>175882</v>
      </c>
      <c r="F13" s="273">
        <v>6</v>
      </c>
      <c r="G13" s="184">
        <v>8.6</v>
      </c>
      <c r="H13" s="176"/>
      <c r="I13" s="176" t="s">
        <v>14</v>
      </c>
      <c r="J13" s="107"/>
      <c r="K13" s="107" t="s">
        <v>15</v>
      </c>
    </row>
    <row r="14" spans="1:11" ht="14.25" customHeight="1">
      <c r="A14" s="163"/>
      <c r="B14" s="163"/>
      <c r="C14" s="169">
        <v>43439</v>
      </c>
      <c r="D14" s="273" t="s">
        <v>19</v>
      </c>
      <c r="E14" s="273">
        <v>175878</v>
      </c>
      <c r="F14" s="273">
        <v>50</v>
      </c>
      <c r="G14" s="184">
        <v>8.6</v>
      </c>
      <c r="H14" s="177"/>
      <c r="I14" s="177">
        <v>43525</v>
      </c>
      <c r="J14" s="107"/>
      <c r="K14" s="107" t="s">
        <v>15</v>
      </c>
    </row>
    <row r="15" spans="1:11" ht="14.25" customHeight="1">
      <c r="A15" s="163"/>
      <c r="B15" s="163"/>
      <c r="C15" s="169">
        <v>43439</v>
      </c>
      <c r="D15" s="273" t="s">
        <v>19</v>
      </c>
      <c r="E15" s="273">
        <v>175874</v>
      </c>
      <c r="F15" s="273">
        <v>1200</v>
      </c>
      <c r="G15" s="184">
        <v>8.6</v>
      </c>
      <c r="H15" s="177"/>
      <c r="I15" s="177">
        <v>43681</v>
      </c>
      <c r="J15" s="107"/>
      <c r="K15" s="107" t="s">
        <v>15</v>
      </c>
    </row>
    <row r="16" spans="1:11" ht="15.75">
      <c r="A16" s="163"/>
      <c r="B16" s="163"/>
      <c r="C16" s="146"/>
      <c r="D16" s="147"/>
      <c r="E16" s="147"/>
      <c r="F16" s="171"/>
      <c r="G16" s="149"/>
      <c r="H16" s="274"/>
      <c r="I16" s="146"/>
      <c r="J16" s="14"/>
      <c r="K16" s="14"/>
    </row>
    <row r="17" spans="1:11" ht="15">
      <c r="A17" s="163"/>
      <c r="B17" s="163"/>
      <c r="C17" s="146"/>
      <c r="D17" s="147"/>
      <c r="E17" s="147"/>
      <c r="F17" s="148"/>
      <c r="G17" s="149"/>
      <c r="H17" s="274"/>
      <c r="I17" s="146"/>
      <c r="J17" s="146"/>
      <c r="K17" s="14"/>
    </row>
    <row r="18" spans="1:11" s="90" customFormat="1" ht="33.75" customHeight="1">
      <c r="A18" s="52" t="s">
        <v>1</v>
      </c>
      <c r="B18" s="52" t="s">
        <v>2</v>
      </c>
      <c r="C18" s="25" t="s">
        <v>3</v>
      </c>
      <c r="D18" s="52" t="s">
        <v>4</v>
      </c>
      <c r="E18" s="25" t="s">
        <v>5</v>
      </c>
      <c r="F18" s="25" t="s">
        <v>6</v>
      </c>
      <c r="G18" s="25" t="s">
        <v>20</v>
      </c>
      <c r="H18" s="52"/>
      <c r="I18" s="100" t="s">
        <v>8</v>
      </c>
      <c r="J18" s="100"/>
      <c r="K18" s="52" t="s">
        <v>10</v>
      </c>
    </row>
    <row r="19" spans="1:11" ht="15">
      <c r="A19" s="163" t="s">
        <v>11</v>
      </c>
      <c r="B19" s="164" t="s">
        <v>21</v>
      </c>
      <c r="C19" s="146"/>
      <c r="D19" s="147"/>
      <c r="E19" s="147"/>
      <c r="F19" s="148"/>
      <c r="G19" s="149"/>
      <c r="H19" s="163"/>
      <c r="I19" s="146"/>
      <c r="J19" s="146"/>
      <c r="K19" s="14"/>
    </row>
    <row r="20" spans="1:11" ht="15">
      <c r="A20" s="163"/>
      <c r="B20" s="163"/>
      <c r="C20" s="165">
        <v>43560</v>
      </c>
      <c r="D20" s="166" t="s">
        <v>22</v>
      </c>
      <c r="E20" s="166" t="s">
        <v>23</v>
      </c>
      <c r="F20" s="167">
        <v>3074</v>
      </c>
      <c r="G20" s="168">
        <v>6.2</v>
      </c>
      <c r="H20" s="275"/>
      <c r="I20" s="165">
        <v>43679</v>
      </c>
      <c r="J20" s="169"/>
      <c r="K20" s="14"/>
    </row>
    <row r="21" spans="1:11" ht="15">
      <c r="A21" s="163"/>
      <c r="B21" s="163"/>
      <c r="C21" s="146"/>
      <c r="D21" s="147"/>
      <c r="E21" s="147"/>
      <c r="F21" s="148"/>
      <c r="G21" s="149"/>
      <c r="H21" s="274"/>
      <c r="I21" s="146"/>
      <c r="J21" s="169"/>
      <c r="K21" s="14"/>
    </row>
    <row r="22" spans="1:11" ht="15">
      <c r="A22" s="163"/>
      <c r="B22" s="163"/>
      <c r="C22" s="146"/>
      <c r="D22" s="147"/>
      <c r="E22" s="147"/>
      <c r="F22" s="148"/>
      <c r="G22" s="149"/>
      <c r="H22" s="274"/>
      <c r="I22" s="146"/>
      <c r="J22" s="169"/>
      <c r="K22" s="14"/>
    </row>
    <row r="23" spans="1:11" ht="15">
      <c r="A23" s="163"/>
      <c r="B23" s="163"/>
      <c r="C23" s="146"/>
      <c r="D23" s="147"/>
      <c r="E23" s="147"/>
      <c r="F23" s="148"/>
      <c r="G23" s="149"/>
      <c r="H23" s="274"/>
      <c r="I23" s="146"/>
      <c r="J23" s="169"/>
      <c r="K23" s="14"/>
    </row>
    <row r="24" spans="1:11" ht="15">
      <c r="A24" s="163"/>
      <c r="B24" s="163"/>
      <c r="C24" s="146"/>
      <c r="D24" s="147"/>
      <c r="E24" s="147"/>
      <c r="F24" s="148"/>
      <c r="G24" s="149"/>
      <c r="H24" s="274"/>
      <c r="I24" s="146"/>
      <c r="J24" s="169"/>
      <c r="K24" s="14"/>
    </row>
    <row r="25" spans="1:11" ht="15">
      <c r="A25" s="163"/>
      <c r="B25" s="163"/>
      <c r="C25" s="146"/>
      <c r="D25" s="147"/>
      <c r="E25" s="147"/>
      <c r="F25" s="167"/>
      <c r="G25" s="149"/>
      <c r="H25" s="274"/>
      <c r="I25" s="146"/>
      <c r="J25" s="169"/>
      <c r="K25" s="14"/>
    </row>
    <row r="26" spans="1:11" ht="15">
      <c r="A26" s="163"/>
      <c r="B26" s="163"/>
      <c r="C26" s="151"/>
      <c r="D26" s="147"/>
      <c r="E26" s="147"/>
      <c r="F26" s="167"/>
      <c r="G26" s="170"/>
      <c r="H26" s="274"/>
      <c r="I26" s="146"/>
      <c r="J26" s="169"/>
      <c r="K26" s="14"/>
    </row>
    <row r="27" spans="1:11" ht="15">
      <c r="A27" s="163"/>
      <c r="B27" s="163"/>
      <c r="C27" s="151"/>
      <c r="D27" s="147"/>
      <c r="E27" s="147"/>
      <c r="F27" s="148"/>
      <c r="G27" s="170"/>
      <c r="H27" s="274"/>
      <c r="I27" s="146"/>
      <c r="J27" s="169"/>
      <c r="K27" s="14"/>
    </row>
    <row r="28" spans="1:11" ht="15">
      <c r="A28" s="163"/>
      <c r="B28" s="163"/>
      <c r="C28" s="151"/>
      <c r="D28" s="147"/>
      <c r="E28" s="147"/>
      <c r="F28" s="148"/>
      <c r="G28" s="149"/>
      <c r="H28" s="274"/>
      <c r="I28" s="146"/>
      <c r="J28" s="169"/>
      <c r="K28" s="14"/>
    </row>
    <row r="29" spans="1:11" ht="15.75">
      <c r="A29" s="163"/>
      <c r="B29" s="163"/>
      <c r="C29" s="146"/>
      <c r="D29" s="147"/>
      <c r="E29" s="147"/>
      <c r="F29" s="171"/>
      <c r="G29" s="149"/>
      <c r="H29" s="274"/>
      <c r="I29" s="146"/>
      <c r="J29" s="169"/>
      <c r="K29" s="14"/>
    </row>
    <row r="30" spans="1:11" ht="15">
      <c r="A30" s="163"/>
      <c r="B30" s="163"/>
      <c r="C30" s="146"/>
      <c r="D30" s="147"/>
      <c r="E30" s="147"/>
      <c r="F30" s="148"/>
      <c r="G30" s="276"/>
      <c r="H30" s="163"/>
      <c r="I30" s="169"/>
      <c r="J30" s="169"/>
      <c r="K30" s="14"/>
    </row>
    <row r="31" spans="1:11" s="90" customFormat="1" ht="33.75" customHeight="1">
      <c r="A31" s="52" t="s">
        <v>1</v>
      </c>
      <c r="B31" s="52" t="s">
        <v>2</v>
      </c>
      <c r="C31" s="25" t="s">
        <v>3</v>
      </c>
      <c r="D31" s="52" t="s">
        <v>4</v>
      </c>
      <c r="E31" s="25" t="s">
        <v>5</v>
      </c>
      <c r="F31" s="25" t="s">
        <v>6</v>
      </c>
      <c r="G31" s="25" t="s">
        <v>24</v>
      </c>
      <c r="H31" s="100" t="s">
        <v>25</v>
      </c>
      <c r="I31" s="100"/>
      <c r="J31" s="144"/>
      <c r="K31" s="52" t="s">
        <v>10</v>
      </c>
    </row>
    <row r="32" spans="1:11" ht="15">
      <c r="A32" s="14"/>
      <c r="B32" s="143" t="s">
        <v>26</v>
      </c>
      <c r="C32" s="96"/>
      <c r="D32" s="14"/>
      <c r="E32" s="96"/>
      <c r="F32" s="96"/>
      <c r="G32" s="101"/>
      <c r="H32" s="121"/>
      <c r="I32" s="97"/>
      <c r="J32" s="145"/>
      <c r="K32" s="14"/>
    </row>
    <row r="33" spans="1:11" ht="15">
      <c r="A33" s="14"/>
      <c r="B33" s="14"/>
      <c r="C33" s="146"/>
      <c r="D33" s="147"/>
      <c r="E33" s="147"/>
      <c r="F33" s="148"/>
      <c r="G33" s="149"/>
      <c r="H33" s="146"/>
      <c r="I33" s="101"/>
      <c r="J33" s="150"/>
      <c r="K33" s="121"/>
    </row>
    <row r="34" spans="1:11" ht="15">
      <c r="A34" s="14"/>
      <c r="B34" s="14"/>
      <c r="C34" s="146"/>
      <c r="D34" s="147"/>
      <c r="E34" s="147"/>
      <c r="F34" s="148"/>
      <c r="G34" s="149"/>
      <c r="H34" s="146"/>
      <c r="I34" s="101"/>
      <c r="J34" s="150"/>
      <c r="K34" s="121"/>
    </row>
    <row r="35" spans="1:11" ht="15">
      <c r="A35" s="14"/>
      <c r="B35" s="14"/>
      <c r="C35" s="146"/>
      <c r="D35" s="147"/>
      <c r="E35" s="147"/>
      <c r="F35" s="148"/>
      <c r="G35" s="149"/>
      <c r="H35" s="146"/>
      <c r="I35" s="101"/>
      <c r="J35" s="150"/>
      <c r="K35" s="121"/>
    </row>
    <row r="36" spans="1:11" ht="15">
      <c r="A36" s="14"/>
      <c r="B36" s="14"/>
      <c r="C36" s="146"/>
      <c r="D36" s="147"/>
      <c r="E36" s="147"/>
      <c r="F36" s="148"/>
      <c r="G36" s="149"/>
      <c r="H36" s="146"/>
      <c r="I36" s="101"/>
      <c r="J36" s="150"/>
      <c r="K36" s="121"/>
    </row>
    <row r="37" spans="1:11" ht="15">
      <c r="A37" s="53"/>
      <c r="B37" s="277"/>
      <c r="C37" s="129"/>
      <c r="D37" s="131"/>
      <c r="E37" s="278"/>
      <c r="F37" s="134"/>
      <c r="G37" s="279"/>
      <c r="H37" s="134"/>
      <c r="I37" s="282"/>
      <c r="J37" s="282"/>
      <c r="K37" s="53"/>
    </row>
    <row r="38" spans="1:11" s="90" customFormat="1" ht="33.75" customHeight="1">
      <c r="A38" s="52" t="s">
        <v>1</v>
      </c>
      <c r="B38" s="52" t="s">
        <v>2</v>
      </c>
      <c r="C38" s="25" t="s">
        <v>3</v>
      </c>
      <c r="D38" s="52" t="s">
        <v>4</v>
      </c>
      <c r="E38" s="25" t="s">
        <v>5</v>
      </c>
      <c r="F38" s="25" t="s">
        <v>6</v>
      </c>
      <c r="G38" s="25" t="s">
        <v>27</v>
      </c>
      <c r="H38" s="52" t="s">
        <v>28</v>
      </c>
      <c r="I38" s="100"/>
      <c r="J38" s="100"/>
      <c r="K38" s="52" t="s">
        <v>10</v>
      </c>
    </row>
    <row r="39" spans="1:11" ht="15">
      <c r="A39" s="14" t="s">
        <v>29</v>
      </c>
      <c r="B39" s="19" t="s">
        <v>30</v>
      </c>
      <c r="C39" s="31"/>
      <c r="D39" s="116"/>
      <c r="E39" s="116"/>
      <c r="F39" s="118"/>
      <c r="G39" s="124"/>
      <c r="H39" s="128"/>
      <c r="I39" s="129"/>
      <c r="J39" s="129"/>
      <c r="K39" s="53"/>
    </row>
    <row r="40" spans="1:11" ht="15">
      <c r="A40" s="53"/>
      <c r="B40" s="53"/>
      <c r="C40" s="130">
        <v>43305</v>
      </c>
      <c r="D40" s="131" t="s">
        <v>31</v>
      </c>
      <c r="E40" s="131">
        <v>8167601</v>
      </c>
      <c r="F40" s="131">
        <v>5424</v>
      </c>
      <c r="G40" s="132" t="s">
        <v>32</v>
      </c>
      <c r="H40" s="133">
        <v>43444</v>
      </c>
      <c r="I40" s="136"/>
      <c r="J40" s="136"/>
      <c r="K40" s="53"/>
    </row>
    <row r="41" spans="1:11" ht="15">
      <c r="A41" s="53"/>
      <c r="B41" s="53"/>
      <c r="C41" s="130">
        <v>43305</v>
      </c>
      <c r="D41" s="131" t="s">
        <v>31</v>
      </c>
      <c r="E41" s="131">
        <v>8167602</v>
      </c>
      <c r="F41" s="131">
        <v>6492</v>
      </c>
      <c r="G41" s="132" t="s">
        <v>32</v>
      </c>
      <c r="H41" s="133">
        <v>43501</v>
      </c>
      <c r="I41" s="136"/>
      <c r="J41" s="136"/>
      <c r="K41" s="53"/>
    </row>
    <row r="42" spans="1:11" ht="15">
      <c r="A42" s="53"/>
      <c r="B42" s="53"/>
      <c r="C42" s="130">
        <v>43355</v>
      </c>
      <c r="D42" s="131" t="s">
        <v>33</v>
      </c>
      <c r="E42" s="131">
        <v>8231301</v>
      </c>
      <c r="F42" s="131">
        <v>3060</v>
      </c>
      <c r="G42" s="132" t="s">
        <v>34</v>
      </c>
      <c r="H42" s="133">
        <v>43444</v>
      </c>
      <c r="I42" s="136"/>
      <c r="J42" s="136"/>
      <c r="K42" s="53"/>
    </row>
    <row r="43" spans="1:11" ht="15">
      <c r="A43" s="53"/>
      <c r="B43" s="53"/>
      <c r="C43" s="130">
        <v>43355</v>
      </c>
      <c r="D43" s="131" t="s">
        <v>33</v>
      </c>
      <c r="E43" s="131">
        <v>8231302</v>
      </c>
      <c r="F43" s="131">
        <v>2856</v>
      </c>
      <c r="G43" s="132" t="s">
        <v>34</v>
      </c>
      <c r="H43" s="133">
        <v>43506</v>
      </c>
      <c r="I43" s="136"/>
      <c r="J43" s="136"/>
      <c r="K43" s="53"/>
    </row>
    <row r="44" spans="1:11" ht="15">
      <c r="A44" s="130"/>
      <c r="B44" s="131"/>
      <c r="C44" s="130">
        <v>43397</v>
      </c>
      <c r="D44" s="131" t="s">
        <v>35</v>
      </c>
      <c r="E44" s="131" t="s">
        <v>36</v>
      </c>
      <c r="F44" s="131">
        <v>3108</v>
      </c>
      <c r="G44" s="132" t="s">
        <v>37</v>
      </c>
      <c r="H44" s="133">
        <v>43501</v>
      </c>
      <c r="I44" s="53"/>
      <c r="J44" s="94"/>
    </row>
    <row r="45" spans="1:11" ht="15">
      <c r="A45" s="53"/>
      <c r="B45" s="53"/>
      <c r="C45" s="130">
        <v>43437</v>
      </c>
      <c r="D45" s="131" t="s">
        <v>31</v>
      </c>
      <c r="E45" s="131">
        <v>8294901</v>
      </c>
      <c r="F45" s="131">
        <v>6192</v>
      </c>
      <c r="G45" s="132" t="s">
        <v>32</v>
      </c>
      <c r="H45" s="133">
        <v>43550</v>
      </c>
      <c r="I45" s="136"/>
      <c r="J45" s="136"/>
      <c r="K45" s="53"/>
    </row>
    <row r="46" spans="1:11" ht="30">
      <c r="A46" s="53"/>
      <c r="B46" s="53"/>
      <c r="C46" s="130">
        <v>43494</v>
      </c>
      <c r="D46" s="131" t="s">
        <v>38</v>
      </c>
      <c r="E46" s="131">
        <v>8327901</v>
      </c>
      <c r="F46" s="131">
        <v>3012</v>
      </c>
      <c r="G46" s="132" t="s">
        <v>39</v>
      </c>
      <c r="H46" s="133">
        <v>43682</v>
      </c>
      <c r="I46" s="136"/>
      <c r="J46" s="136"/>
      <c r="K46" s="53"/>
    </row>
    <row r="47" spans="1:11" ht="30">
      <c r="A47" s="53"/>
      <c r="B47" s="53"/>
      <c r="C47" s="130">
        <v>43494</v>
      </c>
      <c r="D47" s="131" t="s">
        <v>38</v>
      </c>
      <c r="E47" s="131">
        <v>8327902</v>
      </c>
      <c r="F47" s="131">
        <v>3756</v>
      </c>
      <c r="G47" s="132" t="s">
        <v>39</v>
      </c>
      <c r="H47" s="133">
        <v>43731</v>
      </c>
      <c r="I47" s="136"/>
      <c r="J47" s="136"/>
      <c r="K47" s="53"/>
    </row>
    <row r="48" spans="1:11" ht="15">
      <c r="A48" s="53"/>
      <c r="B48" s="53"/>
      <c r="C48" s="130">
        <v>43502</v>
      </c>
      <c r="D48" s="131">
        <v>52988</v>
      </c>
      <c r="E48" s="131">
        <v>606390</v>
      </c>
      <c r="F48" s="131">
        <v>3792</v>
      </c>
      <c r="G48" s="132" t="s">
        <v>40</v>
      </c>
      <c r="H48" s="133">
        <v>43675</v>
      </c>
      <c r="I48" s="136"/>
      <c r="J48" s="136"/>
      <c r="K48" s="53"/>
    </row>
    <row r="49" spans="1:13" ht="15">
      <c r="A49" s="53"/>
      <c r="B49" s="53"/>
      <c r="C49" s="130">
        <v>43502</v>
      </c>
      <c r="D49" s="131">
        <v>52988</v>
      </c>
      <c r="E49" s="131">
        <v>606391</v>
      </c>
      <c r="F49" s="131">
        <v>3456</v>
      </c>
      <c r="G49" s="132" t="s">
        <v>40</v>
      </c>
      <c r="H49" s="133">
        <v>43731</v>
      </c>
      <c r="I49" s="136"/>
      <c r="J49" s="136"/>
      <c r="K49" s="53"/>
    </row>
    <row r="50" spans="1:13" ht="15">
      <c r="A50" s="53"/>
      <c r="B50" s="53"/>
      <c r="C50" s="130">
        <v>43529</v>
      </c>
      <c r="D50" s="131" t="s">
        <v>41</v>
      </c>
      <c r="E50" s="131">
        <v>607437</v>
      </c>
      <c r="F50" s="131">
        <v>1116</v>
      </c>
      <c r="G50" s="132" t="s">
        <v>42</v>
      </c>
      <c r="H50" s="133">
        <v>43672</v>
      </c>
      <c r="I50" s="136"/>
      <c r="J50" s="136"/>
      <c r="K50" s="53"/>
    </row>
    <row r="51" spans="1:13" ht="15">
      <c r="A51" s="53"/>
      <c r="B51" s="53"/>
      <c r="C51" s="130">
        <v>43529</v>
      </c>
      <c r="D51" s="131" t="s">
        <v>41</v>
      </c>
      <c r="E51" s="131">
        <v>607444</v>
      </c>
      <c r="F51" s="131">
        <v>936</v>
      </c>
      <c r="G51" s="132" t="s">
        <v>42</v>
      </c>
      <c r="H51" s="133">
        <v>43672</v>
      </c>
      <c r="I51" s="136"/>
      <c r="J51" s="136"/>
      <c r="K51" s="53"/>
    </row>
    <row r="52" spans="1:13" ht="15">
      <c r="A52" s="53"/>
      <c r="B52" s="53"/>
      <c r="C52" s="130">
        <v>43529</v>
      </c>
      <c r="D52" s="131" t="s">
        <v>41</v>
      </c>
      <c r="E52" s="131">
        <v>607446</v>
      </c>
      <c r="F52" s="131">
        <v>1494</v>
      </c>
      <c r="G52" s="132" t="s">
        <v>42</v>
      </c>
      <c r="H52" s="133">
        <v>43672</v>
      </c>
      <c r="I52" s="136"/>
      <c r="J52" s="136"/>
      <c r="K52" s="53"/>
    </row>
    <row r="53" spans="1:13" ht="15">
      <c r="A53" s="53"/>
      <c r="B53" s="53"/>
      <c r="C53" s="130">
        <v>43545</v>
      </c>
      <c r="D53" s="131" t="s">
        <v>43</v>
      </c>
      <c r="E53" s="131">
        <v>607701</v>
      </c>
      <c r="F53" s="131">
        <v>5352</v>
      </c>
      <c r="G53" s="132" t="s">
        <v>44</v>
      </c>
      <c r="H53" s="133">
        <v>43612</v>
      </c>
      <c r="I53" s="136"/>
      <c r="J53" s="136"/>
      <c r="K53" s="53"/>
    </row>
    <row r="54" spans="1:13" ht="15">
      <c r="A54" s="53"/>
      <c r="B54" s="53"/>
      <c r="C54" s="130">
        <v>43545</v>
      </c>
      <c r="D54" s="131" t="s">
        <v>43</v>
      </c>
      <c r="E54" s="131">
        <v>607702</v>
      </c>
      <c r="F54" s="131">
        <v>5208</v>
      </c>
      <c r="G54" s="132" t="s">
        <v>44</v>
      </c>
      <c r="H54" s="133">
        <v>43682</v>
      </c>
      <c r="I54" s="136"/>
      <c r="J54" s="136"/>
      <c r="K54" s="53"/>
    </row>
    <row r="55" spans="1:13" ht="15">
      <c r="A55" s="53"/>
      <c r="B55" s="53"/>
      <c r="C55" s="130">
        <v>43545</v>
      </c>
      <c r="D55" s="131" t="s">
        <v>43</v>
      </c>
      <c r="E55" s="131">
        <v>607703</v>
      </c>
      <c r="F55" s="131">
        <v>5088</v>
      </c>
      <c r="G55" s="132" t="s">
        <v>44</v>
      </c>
      <c r="H55" s="133">
        <v>43717</v>
      </c>
      <c r="I55" s="136"/>
      <c r="J55" s="136"/>
      <c r="K55" s="53"/>
    </row>
    <row r="56" spans="1:13" ht="15">
      <c r="A56" s="53"/>
      <c r="B56" s="53"/>
      <c r="C56" s="130"/>
      <c r="D56" s="131"/>
      <c r="E56" s="131"/>
      <c r="F56" s="131"/>
      <c r="G56" s="132"/>
      <c r="H56" s="133"/>
      <c r="I56" s="136"/>
      <c r="J56" s="136"/>
      <c r="K56" s="53"/>
    </row>
    <row r="57" spans="1:13" ht="15">
      <c r="A57" s="53"/>
      <c r="B57" s="53"/>
      <c r="C57" s="130"/>
      <c r="D57" s="131"/>
      <c r="E57" s="131"/>
      <c r="F57" s="131"/>
      <c r="G57" s="132"/>
      <c r="H57" s="133"/>
      <c r="I57" s="136"/>
      <c r="J57" s="136"/>
      <c r="K57" s="53"/>
    </row>
    <row r="58" spans="1:13" ht="15">
      <c r="A58" s="53"/>
      <c r="B58" s="53"/>
      <c r="C58" s="130"/>
      <c r="D58" s="131"/>
      <c r="E58" s="131"/>
      <c r="F58" s="131"/>
      <c r="G58" s="132"/>
      <c r="H58" s="133"/>
      <c r="I58" s="136"/>
      <c r="J58" s="136"/>
      <c r="K58" s="53"/>
    </row>
    <row r="59" spans="1:13" ht="15">
      <c r="A59" s="53"/>
      <c r="B59" s="53"/>
      <c r="C59" s="135"/>
      <c r="D59" s="136"/>
      <c r="E59" s="136"/>
      <c r="F59" s="136"/>
      <c r="G59" s="137"/>
      <c r="H59" s="136"/>
      <c r="I59" s="136"/>
      <c r="J59" s="136"/>
      <c r="K59" s="53"/>
    </row>
    <row r="60" spans="1:13" s="90" customFormat="1" ht="33.75" customHeight="1">
      <c r="A60" s="52" t="s">
        <v>1</v>
      </c>
      <c r="B60" s="52" t="s">
        <v>2</v>
      </c>
      <c r="C60" s="25" t="s">
        <v>3</v>
      </c>
      <c r="D60" s="52" t="s">
        <v>4</v>
      </c>
      <c r="E60" s="25" t="s">
        <v>5</v>
      </c>
      <c r="F60" s="25" t="s">
        <v>6</v>
      </c>
      <c r="G60" s="25" t="s">
        <v>45</v>
      </c>
      <c r="H60" s="100" t="s">
        <v>46</v>
      </c>
      <c r="I60" s="100" t="s">
        <v>47</v>
      </c>
      <c r="J60" s="100"/>
      <c r="K60" s="52" t="s">
        <v>10</v>
      </c>
    </row>
    <row r="61" spans="1:13" ht="15.75">
      <c r="A61" s="14" t="s">
        <v>11</v>
      </c>
      <c r="B61" s="98" t="s">
        <v>48</v>
      </c>
      <c r="C61" s="130"/>
      <c r="D61" s="131"/>
      <c r="E61" s="131"/>
      <c r="F61" s="131"/>
      <c r="G61" s="280" t="s">
        <v>49</v>
      </c>
      <c r="H61" s="131"/>
      <c r="I61" s="131"/>
      <c r="J61" s="131"/>
      <c r="K61" s="138"/>
      <c r="L61" s="139"/>
      <c r="M61" s="140"/>
    </row>
    <row r="62" spans="1:13" ht="15">
      <c r="A62" s="14"/>
      <c r="B62" s="14"/>
      <c r="C62" s="281"/>
      <c r="D62" s="159"/>
      <c r="E62" s="132"/>
      <c r="F62" s="159"/>
      <c r="G62" s="132"/>
      <c r="H62" s="133"/>
      <c r="I62" s="132"/>
      <c r="J62" s="137"/>
      <c r="K62" s="137"/>
    </row>
    <row r="63" spans="1:13" ht="15">
      <c r="A63" s="14"/>
      <c r="B63" s="14"/>
      <c r="C63" s="281"/>
      <c r="D63" s="159"/>
      <c r="E63" s="132"/>
      <c r="F63" s="159"/>
      <c r="G63" s="132"/>
      <c r="H63" s="133"/>
      <c r="I63" s="132"/>
      <c r="J63" s="137"/>
      <c r="K63" s="137"/>
    </row>
    <row r="64" spans="1:13" ht="15">
      <c r="A64" s="14"/>
      <c r="B64" s="14"/>
      <c r="C64" s="281"/>
      <c r="D64" s="159"/>
      <c r="E64" s="132"/>
      <c r="F64" s="159"/>
      <c r="G64" s="132"/>
      <c r="H64" s="133"/>
      <c r="I64" s="132"/>
      <c r="J64" s="137"/>
      <c r="K64" s="137"/>
    </row>
    <row r="65" spans="1:11" ht="15">
      <c r="A65" s="14"/>
      <c r="B65" s="14"/>
      <c r="C65" s="130"/>
      <c r="D65" s="159"/>
      <c r="E65" s="132"/>
      <c r="F65" s="159"/>
      <c r="G65" s="124"/>
      <c r="H65" s="132"/>
      <c r="I65" s="132"/>
      <c r="J65" s="137"/>
      <c r="K65" s="137"/>
    </row>
    <row r="66" spans="1:11" ht="15">
      <c r="A66" s="14"/>
      <c r="B66" s="14"/>
      <c r="C66" s="160"/>
      <c r="D66" s="132"/>
      <c r="E66" s="132"/>
      <c r="F66" s="161"/>
      <c r="G66" s="132"/>
      <c r="H66" s="132"/>
      <c r="I66" s="132"/>
      <c r="J66" s="137"/>
      <c r="K66" s="137"/>
    </row>
    <row r="67" spans="1:11" ht="15">
      <c r="A67" s="14"/>
      <c r="B67" s="14"/>
      <c r="C67" s="160"/>
      <c r="D67" s="132"/>
      <c r="E67" s="132"/>
      <c r="F67" s="161"/>
      <c r="G67" s="132"/>
      <c r="H67" s="132"/>
      <c r="I67" s="132"/>
      <c r="J67" s="137"/>
      <c r="K67" s="137"/>
    </row>
    <row r="68" spans="1:11" ht="15">
      <c r="A68" s="14"/>
      <c r="B68" s="14"/>
      <c r="C68" s="160"/>
      <c r="D68" s="132"/>
      <c r="E68" s="132"/>
      <c r="F68" s="161"/>
      <c r="G68" s="132"/>
      <c r="H68" s="132"/>
      <c r="I68" s="132"/>
      <c r="J68" s="137"/>
      <c r="K68" s="137"/>
    </row>
    <row r="69" spans="1:11" ht="15">
      <c r="A69" s="14"/>
      <c r="B69" s="14"/>
      <c r="C69" s="160"/>
      <c r="D69" s="132"/>
      <c r="E69" s="132"/>
      <c r="F69" s="161"/>
      <c r="G69" s="132"/>
      <c r="H69" s="132"/>
      <c r="I69" s="132"/>
      <c r="J69" s="137"/>
      <c r="K69" s="137"/>
    </row>
    <row r="70" spans="1:11" ht="15">
      <c r="A70" s="53"/>
      <c r="B70" s="14"/>
      <c r="C70" s="283"/>
      <c r="D70" s="137"/>
      <c r="E70" s="137"/>
      <c r="F70" s="284"/>
      <c r="G70" s="137"/>
      <c r="H70" s="137"/>
      <c r="I70" s="134"/>
      <c r="J70" s="134"/>
      <c r="K70" s="53"/>
    </row>
    <row r="71" spans="1:11" s="90" customFormat="1" ht="33.75" customHeight="1">
      <c r="A71" s="52" t="s">
        <v>1</v>
      </c>
      <c r="B71" s="52" t="s">
        <v>2</v>
      </c>
      <c r="C71" s="25" t="s">
        <v>3</v>
      </c>
      <c r="D71" s="52" t="s">
        <v>4</v>
      </c>
      <c r="E71" s="25" t="s">
        <v>5</v>
      </c>
      <c r="F71" s="25" t="s">
        <v>6</v>
      </c>
      <c r="G71" s="25" t="s">
        <v>24</v>
      </c>
      <c r="H71" s="100" t="s">
        <v>47</v>
      </c>
      <c r="I71" s="100"/>
      <c r="J71" s="100"/>
      <c r="K71" s="52" t="s">
        <v>10</v>
      </c>
    </row>
    <row r="72" spans="1:11" ht="15">
      <c r="A72" s="14" t="s">
        <v>29</v>
      </c>
      <c r="B72" s="19" t="s">
        <v>50</v>
      </c>
      <c r="C72" s="31"/>
      <c r="D72" s="116"/>
      <c r="E72" s="116"/>
      <c r="F72" s="118"/>
      <c r="G72" s="124"/>
      <c r="H72" s="112"/>
      <c r="I72" s="112"/>
      <c r="J72" s="112"/>
      <c r="K72" s="14"/>
    </row>
    <row r="73" spans="1:11" ht="15">
      <c r="A73" s="14"/>
      <c r="B73" s="147"/>
      <c r="C73" s="99"/>
      <c r="D73" s="121"/>
      <c r="E73" s="101"/>
      <c r="F73" s="101"/>
      <c r="G73" s="111"/>
      <c r="H73" s="122"/>
      <c r="I73" s="112"/>
      <c r="J73" s="125"/>
      <c r="K73" s="14"/>
    </row>
    <row r="74" spans="1:11" ht="15">
      <c r="A74" s="14"/>
      <c r="B74" s="147"/>
      <c r="C74" s="99"/>
      <c r="D74" s="121"/>
      <c r="E74" s="101"/>
      <c r="F74" s="101"/>
      <c r="G74" s="111"/>
      <c r="H74" s="122"/>
      <c r="I74" s="112"/>
      <c r="J74" s="125"/>
      <c r="K74" s="14"/>
    </row>
    <row r="75" spans="1:11" ht="15">
      <c r="A75" s="14"/>
      <c r="B75" s="147"/>
      <c r="C75" s="99"/>
      <c r="D75" s="121"/>
      <c r="E75" s="101"/>
      <c r="F75" s="101"/>
      <c r="G75" s="111"/>
      <c r="H75" s="122"/>
      <c r="I75" s="112"/>
      <c r="J75" s="125"/>
      <c r="K75" s="14"/>
    </row>
    <row r="76" spans="1:11" ht="15">
      <c r="A76" s="14"/>
      <c r="B76" s="147"/>
      <c r="C76" s="99"/>
      <c r="D76" s="121"/>
      <c r="E76" s="101"/>
      <c r="F76" s="101"/>
      <c r="G76" s="111"/>
      <c r="H76" s="122"/>
      <c r="I76" s="112"/>
      <c r="J76" s="125"/>
      <c r="K76" s="14"/>
    </row>
    <row r="77" spans="1:11" ht="15">
      <c r="A77" s="14"/>
      <c r="B77" s="147"/>
      <c r="C77" s="99"/>
      <c r="D77" s="121"/>
      <c r="E77" s="101"/>
      <c r="F77" s="101"/>
      <c r="G77" s="111"/>
      <c r="H77" s="122"/>
      <c r="I77" s="112"/>
      <c r="J77" s="125"/>
      <c r="K77" s="14"/>
    </row>
    <row r="78" spans="1:11" ht="15">
      <c r="A78" s="14"/>
      <c r="B78" s="147"/>
      <c r="C78" s="99"/>
      <c r="D78" s="121"/>
      <c r="E78" s="101"/>
      <c r="F78" s="101"/>
      <c r="G78" s="111"/>
      <c r="H78" s="122"/>
      <c r="I78" s="112"/>
      <c r="J78" s="125"/>
      <c r="K78" s="14"/>
    </row>
    <row r="79" spans="1:11" ht="15">
      <c r="A79" s="14"/>
      <c r="B79" s="147"/>
      <c r="C79" s="99"/>
      <c r="D79" s="121"/>
      <c r="E79" s="101"/>
      <c r="F79" s="101"/>
      <c r="G79" s="111"/>
      <c r="H79" s="122"/>
      <c r="I79" s="112"/>
      <c r="J79" s="125"/>
      <c r="K79" s="14"/>
    </row>
    <row r="80" spans="1:11" ht="15">
      <c r="A80" s="14"/>
      <c r="B80" s="147"/>
      <c r="C80" s="99"/>
      <c r="D80" s="121"/>
      <c r="E80" s="101"/>
      <c r="F80" s="101"/>
      <c r="G80" s="111"/>
      <c r="H80" s="122"/>
      <c r="I80" s="112"/>
      <c r="J80" s="125"/>
      <c r="K80" s="14"/>
    </row>
    <row r="81" spans="1:11" ht="15">
      <c r="A81" s="14"/>
      <c r="B81" s="147"/>
      <c r="C81" s="99"/>
      <c r="D81" s="121"/>
      <c r="E81" s="101"/>
      <c r="F81" s="101"/>
      <c r="G81" s="111"/>
      <c r="H81" s="122"/>
      <c r="I81" s="112"/>
      <c r="J81" s="125"/>
      <c r="K81" s="14"/>
    </row>
    <row r="82" spans="1:11" ht="15">
      <c r="A82" s="14"/>
      <c r="B82" s="147"/>
      <c r="C82" s="285"/>
      <c r="D82" s="112"/>
      <c r="E82" s="120"/>
      <c r="F82" s="120"/>
      <c r="G82" s="120"/>
      <c r="H82" s="120"/>
      <c r="I82" s="112"/>
      <c r="J82" s="112"/>
      <c r="K82" s="14"/>
    </row>
    <row r="83" spans="1:11" s="90" customFormat="1" ht="33.75" customHeight="1">
      <c r="A83" s="52" t="s">
        <v>1</v>
      </c>
      <c r="B83" s="52" t="s">
        <v>2</v>
      </c>
      <c r="C83" s="25" t="s">
        <v>3</v>
      </c>
      <c r="D83" s="52" t="s">
        <v>4</v>
      </c>
      <c r="E83" s="25" t="s">
        <v>5</v>
      </c>
      <c r="F83" s="25" t="s">
        <v>6</v>
      </c>
      <c r="G83" s="25" t="s">
        <v>27</v>
      </c>
      <c r="H83" s="100" t="s">
        <v>51</v>
      </c>
      <c r="I83" s="100"/>
      <c r="J83" s="100"/>
      <c r="K83" s="52" t="s">
        <v>10</v>
      </c>
    </row>
    <row r="84" spans="1:11" ht="30">
      <c r="A84" s="14" t="s">
        <v>29</v>
      </c>
      <c r="B84" s="115" t="s">
        <v>52</v>
      </c>
      <c r="C84" s="99">
        <v>43519</v>
      </c>
      <c r="D84" s="116" t="s">
        <v>53</v>
      </c>
      <c r="E84" s="117" t="s">
        <v>54</v>
      </c>
      <c r="F84" s="118">
        <v>100</v>
      </c>
      <c r="G84" s="119">
        <v>12.5</v>
      </c>
      <c r="H84" s="120" t="s">
        <v>55</v>
      </c>
      <c r="I84" s="112"/>
      <c r="J84" s="108"/>
      <c r="K84" s="14"/>
    </row>
    <row r="85" spans="1:11" ht="15">
      <c r="A85" s="14"/>
      <c r="B85" s="147"/>
      <c r="C85" s="113"/>
      <c r="D85" s="114"/>
      <c r="E85" s="113"/>
      <c r="F85" s="113"/>
      <c r="G85" s="113"/>
      <c r="H85" s="114"/>
      <c r="I85" s="145"/>
      <c r="J85" s="145"/>
      <c r="K85" s="114"/>
    </row>
    <row r="86" spans="1:11" ht="15">
      <c r="A86" s="14"/>
      <c r="B86" s="147"/>
      <c r="C86" s="113"/>
      <c r="D86" s="114"/>
      <c r="E86" s="113"/>
      <c r="F86" s="113"/>
      <c r="G86" s="113"/>
      <c r="H86" s="114"/>
      <c r="I86" s="145"/>
      <c r="J86" s="145"/>
      <c r="K86" s="114"/>
    </row>
    <row r="87" spans="1:11" ht="15">
      <c r="A87" s="14"/>
      <c r="B87" s="14"/>
      <c r="C87" s="285"/>
      <c r="D87" s="112"/>
      <c r="E87" s="120"/>
      <c r="F87" s="120"/>
      <c r="G87" s="120"/>
      <c r="H87" s="120"/>
      <c r="I87" s="112"/>
      <c r="J87" s="112"/>
      <c r="K87" s="14"/>
    </row>
    <row r="88" spans="1:11" ht="15">
      <c r="A88" s="14"/>
      <c r="B88" s="14"/>
      <c r="C88" s="96"/>
      <c r="D88" s="96"/>
      <c r="E88" s="96"/>
      <c r="F88" s="96"/>
      <c r="G88" s="286"/>
      <c r="H88" s="14"/>
      <c r="I88" s="102"/>
      <c r="J88" s="14"/>
      <c r="K88" s="14"/>
    </row>
    <row r="89" spans="1:11" s="90" customFormat="1" ht="33.75" customHeight="1">
      <c r="A89" s="52" t="s">
        <v>1</v>
      </c>
      <c r="B89" s="52" t="s">
        <v>2</v>
      </c>
      <c r="C89" s="25" t="s">
        <v>3</v>
      </c>
      <c r="D89" s="52" t="s">
        <v>4</v>
      </c>
      <c r="E89" s="25" t="s">
        <v>5</v>
      </c>
      <c r="F89" s="25" t="s">
        <v>6</v>
      </c>
      <c r="G89" s="25" t="s">
        <v>56</v>
      </c>
      <c r="H89" s="52" t="s">
        <v>8</v>
      </c>
      <c r="I89" s="100"/>
      <c r="J89" s="100"/>
      <c r="K89" s="52" t="s">
        <v>10</v>
      </c>
    </row>
    <row r="90" spans="1:11" ht="15">
      <c r="A90" s="14" t="s">
        <v>57</v>
      </c>
      <c r="B90" s="98" t="s">
        <v>58</v>
      </c>
      <c r="C90" s="14"/>
      <c r="D90" s="14"/>
      <c r="E90" s="14"/>
      <c r="F90" s="14"/>
      <c r="G90" s="101"/>
      <c r="H90" s="14"/>
      <c r="I90" s="102"/>
      <c r="J90" s="14"/>
      <c r="K90" s="14"/>
    </row>
    <row r="91" spans="1:11" ht="15">
      <c r="A91" s="14"/>
      <c r="B91" s="14"/>
      <c r="C91" s="103">
        <v>43322</v>
      </c>
      <c r="D91" s="104" t="s">
        <v>59</v>
      </c>
      <c r="E91" s="104" t="s">
        <v>60</v>
      </c>
      <c r="F91" s="20">
        <v>1302</v>
      </c>
      <c r="G91" s="105">
        <v>6.65</v>
      </c>
      <c r="H91" s="23">
        <v>43439</v>
      </c>
      <c r="I91" s="97"/>
      <c r="J91" s="97"/>
      <c r="K91" s="14"/>
    </row>
    <row r="92" spans="1:11" ht="15">
      <c r="A92" s="14"/>
      <c r="B92" s="14"/>
      <c r="C92" s="103">
        <v>43322</v>
      </c>
      <c r="D92" s="104" t="s">
        <v>59</v>
      </c>
      <c r="E92" s="104" t="s">
        <v>61</v>
      </c>
      <c r="F92" s="20">
        <v>72</v>
      </c>
      <c r="G92" s="105">
        <v>6.65</v>
      </c>
      <c r="H92" s="23">
        <v>43439</v>
      </c>
      <c r="I92" s="97"/>
      <c r="J92" s="97"/>
      <c r="K92" s="14"/>
    </row>
    <row r="93" spans="1:11" ht="15">
      <c r="A93" s="14"/>
      <c r="B93" s="14"/>
      <c r="C93" s="103">
        <v>43326</v>
      </c>
      <c r="D93" s="109" t="s">
        <v>62</v>
      </c>
      <c r="E93" s="20" t="s">
        <v>63</v>
      </c>
      <c r="F93" s="20">
        <v>368</v>
      </c>
      <c r="G93" s="105">
        <v>9.4</v>
      </c>
      <c r="H93" s="23" t="s">
        <v>64</v>
      </c>
      <c r="I93" s="97"/>
      <c r="J93" s="97"/>
      <c r="K93" s="14"/>
    </row>
    <row r="94" spans="1:11" ht="15">
      <c r="A94" s="14"/>
      <c r="B94" s="14"/>
      <c r="C94" s="103">
        <v>43326</v>
      </c>
      <c r="D94" s="109" t="s">
        <v>62</v>
      </c>
      <c r="E94" s="20" t="s">
        <v>65</v>
      </c>
      <c r="F94" s="20">
        <v>200</v>
      </c>
      <c r="G94" s="105">
        <v>9.4</v>
      </c>
      <c r="H94" s="23" t="s">
        <v>64</v>
      </c>
      <c r="I94" s="97"/>
      <c r="J94" s="97"/>
      <c r="K94" s="14"/>
    </row>
    <row r="95" spans="1:11" ht="15">
      <c r="A95" s="14"/>
      <c r="B95" s="14"/>
      <c r="C95" s="103">
        <v>43326</v>
      </c>
      <c r="D95" s="109" t="s">
        <v>62</v>
      </c>
      <c r="E95" s="20" t="s">
        <v>66</v>
      </c>
      <c r="F95" s="20">
        <v>256</v>
      </c>
      <c r="G95" s="105">
        <v>9.4</v>
      </c>
      <c r="H95" s="23" t="s">
        <v>64</v>
      </c>
      <c r="I95" s="97"/>
      <c r="J95" s="97"/>
      <c r="K95" s="14"/>
    </row>
    <row r="96" spans="1:11" ht="15">
      <c r="A96" s="14"/>
      <c r="B96" s="14"/>
      <c r="C96" s="103">
        <v>43326</v>
      </c>
      <c r="D96" s="109" t="s">
        <v>62</v>
      </c>
      <c r="E96" s="20" t="s">
        <v>67</v>
      </c>
      <c r="F96" s="20">
        <v>304</v>
      </c>
      <c r="G96" s="105">
        <v>9.4</v>
      </c>
      <c r="H96" s="23" t="s">
        <v>64</v>
      </c>
      <c r="I96" s="97"/>
      <c r="J96" s="97"/>
      <c r="K96" s="14"/>
    </row>
    <row r="97" spans="1:11" ht="15">
      <c r="A97" s="14"/>
      <c r="B97" s="14"/>
      <c r="C97" s="103">
        <v>43326</v>
      </c>
      <c r="D97" s="109" t="s">
        <v>62</v>
      </c>
      <c r="E97" s="20" t="s">
        <v>68</v>
      </c>
      <c r="F97" s="20">
        <v>16</v>
      </c>
      <c r="G97" s="105">
        <v>9.4</v>
      </c>
      <c r="H97" s="23" t="s">
        <v>64</v>
      </c>
      <c r="I97" s="97"/>
      <c r="J97" s="97"/>
      <c r="K97" s="14"/>
    </row>
    <row r="98" spans="1:11" ht="15">
      <c r="A98" s="14"/>
      <c r="B98" s="14"/>
      <c r="C98" s="103">
        <v>43326</v>
      </c>
      <c r="D98" s="109" t="s">
        <v>62</v>
      </c>
      <c r="E98" s="20" t="s">
        <v>69</v>
      </c>
      <c r="F98" s="20">
        <v>96</v>
      </c>
      <c r="G98" s="105">
        <v>9.4</v>
      </c>
      <c r="H98" s="23" t="s">
        <v>64</v>
      </c>
      <c r="I98" s="97"/>
      <c r="J98" s="97"/>
      <c r="K98" s="14"/>
    </row>
    <row r="99" spans="1:11" ht="15.75">
      <c r="A99" s="114"/>
      <c r="B99" s="114"/>
      <c r="C99" s="99">
        <v>43479</v>
      </c>
      <c r="D99" s="14" t="s">
        <v>70</v>
      </c>
      <c r="E99" s="110" t="s">
        <v>71</v>
      </c>
      <c r="F99" s="101">
        <v>4815</v>
      </c>
      <c r="G99" s="111">
        <v>7.05</v>
      </c>
      <c r="H99" s="97">
        <v>43703</v>
      </c>
      <c r="I99" s="114"/>
      <c r="J99" s="114"/>
      <c r="K99" s="114"/>
    </row>
    <row r="100" spans="1:11" ht="15.75">
      <c r="A100" s="114"/>
      <c r="B100" s="114"/>
      <c r="C100" s="99">
        <v>43507</v>
      </c>
      <c r="D100" s="14" t="s">
        <v>70</v>
      </c>
      <c r="E100" s="110" t="s">
        <v>72</v>
      </c>
      <c r="F100" s="101">
        <v>890</v>
      </c>
      <c r="G100" s="111">
        <v>7.05</v>
      </c>
      <c r="H100" s="97">
        <v>43703</v>
      </c>
      <c r="I100" s="114"/>
      <c r="J100" s="114"/>
      <c r="K100" s="114"/>
    </row>
    <row r="101" spans="1:11" ht="15.75">
      <c r="A101" s="114"/>
      <c r="B101" s="114"/>
      <c r="C101" s="99">
        <v>43507</v>
      </c>
      <c r="D101" s="14" t="s">
        <v>70</v>
      </c>
      <c r="E101" s="110" t="s">
        <v>73</v>
      </c>
      <c r="F101" s="101">
        <v>2134</v>
      </c>
      <c r="G101" s="111">
        <v>7.05</v>
      </c>
      <c r="H101" s="97">
        <v>43703</v>
      </c>
      <c r="I101" s="114"/>
      <c r="J101" s="114"/>
      <c r="K101" s="114"/>
    </row>
    <row r="102" spans="1:11" ht="15.75">
      <c r="A102" s="114"/>
      <c r="B102" s="114"/>
      <c r="C102" s="99">
        <v>43507</v>
      </c>
      <c r="D102" s="14" t="s">
        <v>70</v>
      </c>
      <c r="E102" s="110" t="s">
        <v>74</v>
      </c>
      <c r="F102" s="101">
        <v>2431</v>
      </c>
      <c r="G102" s="111">
        <v>7.05</v>
      </c>
      <c r="H102" s="97">
        <v>43703</v>
      </c>
      <c r="I102" s="114"/>
      <c r="J102" s="114"/>
      <c r="K102" s="114"/>
    </row>
    <row r="103" spans="1:11" ht="15.75">
      <c r="A103" s="114"/>
      <c r="B103" s="114"/>
      <c r="C103" s="99">
        <v>43507</v>
      </c>
      <c r="D103" s="14" t="s">
        <v>70</v>
      </c>
      <c r="E103" s="110" t="s">
        <v>75</v>
      </c>
      <c r="F103" s="101">
        <v>6720</v>
      </c>
      <c r="G103" s="111">
        <v>7.05</v>
      </c>
      <c r="H103" s="97">
        <v>43703</v>
      </c>
      <c r="I103" s="114"/>
      <c r="J103" s="114"/>
      <c r="K103" s="114"/>
    </row>
    <row r="104" spans="1:11" ht="15.75">
      <c r="A104" s="114"/>
      <c r="B104" s="114"/>
      <c r="C104" s="99">
        <v>43507</v>
      </c>
      <c r="D104" s="14" t="s">
        <v>70</v>
      </c>
      <c r="E104" s="110" t="s">
        <v>76</v>
      </c>
      <c r="F104" s="101">
        <v>6930</v>
      </c>
      <c r="G104" s="111">
        <v>7.05</v>
      </c>
      <c r="H104" s="97">
        <v>43703</v>
      </c>
      <c r="I104" s="114"/>
      <c r="J104" s="114"/>
      <c r="K104" s="114"/>
    </row>
    <row r="105" spans="1:11" ht="15.75">
      <c r="A105" s="114"/>
      <c r="B105" s="114"/>
      <c r="C105" s="99">
        <v>43507</v>
      </c>
      <c r="D105" s="14" t="s">
        <v>70</v>
      </c>
      <c r="E105" s="110" t="s">
        <v>77</v>
      </c>
      <c r="F105" s="101">
        <v>1071</v>
      </c>
      <c r="G105" s="111">
        <v>7.05</v>
      </c>
      <c r="H105" s="97">
        <v>43703</v>
      </c>
      <c r="I105" s="114"/>
      <c r="J105" s="114"/>
      <c r="K105" s="114"/>
    </row>
    <row r="106" spans="1:11" ht="15.75">
      <c r="A106" s="114"/>
      <c r="B106" s="114"/>
      <c r="C106" s="99">
        <v>43507</v>
      </c>
      <c r="D106" s="14" t="s">
        <v>70</v>
      </c>
      <c r="E106" s="110" t="s">
        <v>78</v>
      </c>
      <c r="F106" s="101">
        <v>2016</v>
      </c>
      <c r="G106" s="111">
        <v>7.05</v>
      </c>
      <c r="H106" s="97">
        <v>43703</v>
      </c>
      <c r="I106" s="114"/>
      <c r="J106" s="114"/>
      <c r="K106" s="114"/>
    </row>
    <row r="107" spans="1:11" ht="15.75">
      <c r="A107" s="114"/>
      <c r="B107" s="114"/>
      <c r="C107" s="99">
        <v>43507</v>
      </c>
      <c r="D107" s="14" t="s">
        <v>70</v>
      </c>
      <c r="E107" s="110" t="s">
        <v>79</v>
      </c>
      <c r="F107" s="101">
        <v>671</v>
      </c>
      <c r="G107" s="111">
        <v>7.05</v>
      </c>
      <c r="H107" s="97">
        <v>43703</v>
      </c>
      <c r="I107" s="114"/>
      <c r="J107" s="114"/>
      <c r="K107" s="114"/>
    </row>
    <row r="108" spans="1:11" ht="15.75">
      <c r="A108" s="114"/>
      <c r="B108" s="114"/>
      <c r="C108" s="99">
        <v>43507</v>
      </c>
      <c r="D108" s="14" t="s">
        <v>70</v>
      </c>
      <c r="E108" s="110" t="s">
        <v>80</v>
      </c>
      <c r="F108" s="101">
        <v>490</v>
      </c>
      <c r="G108" s="111">
        <v>7.05</v>
      </c>
      <c r="H108" s="97">
        <v>43703</v>
      </c>
      <c r="I108" s="114"/>
      <c r="J108" s="114"/>
      <c r="K108" s="114"/>
    </row>
    <row r="109" spans="1:11" ht="15.75">
      <c r="A109" s="114"/>
      <c r="B109" s="114"/>
      <c r="C109" s="99">
        <v>43507</v>
      </c>
      <c r="D109" s="14" t="s">
        <v>70</v>
      </c>
      <c r="E109" s="110" t="s">
        <v>81</v>
      </c>
      <c r="F109" s="101">
        <v>490</v>
      </c>
      <c r="G109" s="111">
        <v>7.05</v>
      </c>
      <c r="H109" s="97">
        <v>43703</v>
      </c>
      <c r="I109" s="114"/>
      <c r="J109" s="114"/>
      <c r="K109" s="114"/>
    </row>
    <row r="110" spans="1:11" ht="15.75">
      <c r="A110" s="114"/>
      <c r="B110" s="114"/>
      <c r="C110" s="99">
        <v>43507</v>
      </c>
      <c r="D110" s="14" t="s">
        <v>70</v>
      </c>
      <c r="E110" s="110" t="s">
        <v>82</v>
      </c>
      <c r="F110" s="101">
        <v>1159</v>
      </c>
      <c r="G110" s="111">
        <v>7.05</v>
      </c>
      <c r="H110" s="97">
        <v>43703</v>
      </c>
      <c r="I110" s="114"/>
      <c r="J110" s="114"/>
      <c r="K110" s="114"/>
    </row>
    <row r="111" spans="1:11" ht="15.75">
      <c r="A111" s="114"/>
      <c r="B111" s="114"/>
      <c r="C111" s="99">
        <v>43507</v>
      </c>
      <c r="D111" s="14" t="s">
        <v>70</v>
      </c>
      <c r="E111" s="110" t="s">
        <v>83</v>
      </c>
      <c r="F111" s="101">
        <v>850</v>
      </c>
      <c r="G111" s="111">
        <v>7.05</v>
      </c>
      <c r="H111" s="97">
        <v>43703</v>
      </c>
      <c r="I111" s="114"/>
      <c r="J111" s="114"/>
      <c r="K111" s="114"/>
    </row>
    <row r="112" spans="1:11" ht="15.75">
      <c r="A112" s="114"/>
      <c r="B112" s="114"/>
      <c r="C112" s="99">
        <v>43507</v>
      </c>
      <c r="D112" s="14" t="s">
        <v>70</v>
      </c>
      <c r="E112" s="110" t="s">
        <v>84</v>
      </c>
      <c r="F112" s="101">
        <v>2352</v>
      </c>
      <c r="G112" s="111">
        <v>6.85</v>
      </c>
      <c r="H112" s="97">
        <v>43703</v>
      </c>
      <c r="I112" s="114"/>
      <c r="J112" s="114"/>
      <c r="K112" s="114"/>
    </row>
    <row r="113" spans="1:11" ht="15.75">
      <c r="A113" s="114"/>
      <c r="B113" s="114"/>
      <c r="C113" s="99">
        <v>43507</v>
      </c>
      <c r="D113" s="14" t="s">
        <v>70</v>
      </c>
      <c r="E113" s="110" t="s">
        <v>85</v>
      </c>
      <c r="F113" s="101">
        <v>37</v>
      </c>
      <c r="G113" s="111">
        <v>7.05</v>
      </c>
      <c r="H113" s="97">
        <v>43703</v>
      </c>
      <c r="I113" s="114"/>
      <c r="J113" s="114"/>
      <c r="K113" s="114"/>
    </row>
    <row r="114" spans="1:11" ht="15">
      <c r="A114" s="99"/>
      <c r="B114" s="101"/>
      <c r="C114" s="99">
        <v>43486</v>
      </c>
      <c r="D114" s="101" t="s">
        <v>86</v>
      </c>
      <c r="E114" s="101" t="s">
        <v>87</v>
      </c>
      <c r="F114" s="101">
        <v>23783</v>
      </c>
      <c r="G114" s="111">
        <v>5.5</v>
      </c>
      <c r="H114" s="97">
        <v>43734</v>
      </c>
      <c r="I114" s="114"/>
      <c r="J114" s="114"/>
      <c r="K114" s="114"/>
    </row>
    <row r="115" spans="1:11" ht="15">
      <c r="A115" s="99"/>
      <c r="B115" s="101"/>
      <c r="C115" s="99">
        <v>43486</v>
      </c>
      <c r="D115" s="101" t="s">
        <v>86</v>
      </c>
      <c r="E115" s="101" t="s">
        <v>88</v>
      </c>
      <c r="F115" s="101">
        <v>1951</v>
      </c>
      <c r="G115" s="111">
        <v>5.3</v>
      </c>
      <c r="H115" s="97">
        <v>43734</v>
      </c>
      <c r="I115" s="114"/>
      <c r="J115" s="114"/>
      <c r="K115" s="114"/>
    </row>
    <row r="116" spans="1:11" ht="15">
      <c r="A116" s="99"/>
      <c r="B116" s="101"/>
      <c r="C116" s="99">
        <v>43526</v>
      </c>
      <c r="D116" s="101" t="s">
        <v>89</v>
      </c>
      <c r="E116" s="101" t="s">
        <v>90</v>
      </c>
      <c r="F116" s="101">
        <v>7360</v>
      </c>
      <c r="G116" s="111">
        <v>6.05</v>
      </c>
      <c r="H116" s="97">
        <v>43739</v>
      </c>
      <c r="I116" s="114"/>
      <c r="J116" s="114"/>
      <c r="K116" s="114"/>
    </row>
    <row r="117" spans="1:11" ht="15">
      <c r="A117" s="99"/>
      <c r="B117" s="101"/>
      <c r="C117" s="99">
        <v>43526</v>
      </c>
      <c r="D117" s="101" t="s">
        <v>89</v>
      </c>
      <c r="E117" s="101" t="s">
        <v>91</v>
      </c>
      <c r="F117" s="101">
        <v>600</v>
      </c>
      <c r="G117" s="111">
        <v>5.85</v>
      </c>
      <c r="H117" s="97">
        <v>43739</v>
      </c>
      <c r="I117" s="114"/>
      <c r="J117" s="114"/>
      <c r="K117" s="114"/>
    </row>
    <row r="118" spans="1:11" ht="15">
      <c r="A118" s="99"/>
      <c r="B118" s="101"/>
      <c r="C118" s="99">
        <v>43526</v>
      </c>
      <c r="D118" s="101" t="s">
        <v>92</v>
      </c>
      <c r="E118" s="101" t="s">
        <v>93</v>
      </c>
      <c r="F118" s="101">
        <v>6858</v>
      </c>
      <c r="G118" s="111">
        <v>6.05</v>
      </c>
      <c r="H118" s="97">
        <v>43739</v>
      </c>
      <c r="I118" s="114"/>
      <c r="J118" s="114"/>
      <c r="K118" s="114"/>
    </row>
    <row r="119" spans="1:11" ht="15">
      <c r="A119" s="99"/>
      <c r="B119" s="101"/>
      <c r="C119" s="99">
        <v>43526</v>
      </c>
      <c r="D119" s="101" t="s">
        <v>92</v>
      </c>
      <c r="E119" s="101" t="s">
        <v>94</v>
      </c>
      <c r="F119" s="101">
        <v>500</v>
      </c>
      <c r="G119" s="111">
        <v>5.85</v>
      </c>
      <c r="H119" s="97">
        <v>43739</v>
      </c>
      <c r="I119" s="114"/>
      <c r="J119" s="114"/>
      <c r="K119" s="114"/>
    </row>
    <row r="120" spans="1:11" ht="15">
      <c r="A120" s="99"/>
      <c r="B120" s="101"/>
      <c r="C120" s="99">
        <v>43525</v>
      </c>
      <c r="D120" s="101" t="s">
        <v>95</v>
      </c>
      <c r="E120" s="101" t="s">
        <v>96</v>
      </c>
      <c r="F120" s="101">
        <v>2400</v>
      </c>
      <c r="G120" s="111">
        <v>5.7</v>
      </c>
      <c r="H120" s="97">
        <v>43649</v>
      </c>
      <c r="I120" s="114"/>
      <c r="J120" s="114"/>
      <c r="K120" s="114"/>
    </row>
    <row r="121" spans="1:11" ht="15">
      <c r="A121" s="99"/>
      <c r="B121" s="101"/>
      <c r="C121" s="99">
        <v>43538</v>
      </c>
      <c r="D121" s="101" t="s">
        <v>97</v>
      </c>
      <c r="E121" s="101" t="s">
        <v>98</v>
      </c>
      <c r="F121" s="101">
        <v>19206</v>
      </c>
      <c r="G121" s="111">
        <v>5.78</v>
      </c>
      <c r="H121" s="97">
        <v>43665</v>
      </c>
      <c r="I121" s="114"/>
      <c r="J121" s="114"/>
      <c r="K121" s="114"/>
    </row>
    <row r="122" spans="1:11" ht="15">
      <c r="A122" s="99"/>
      <c r="B122" s="101"/>
      <c r="C122" s="99">
        <v>43547</v>
      </c>
      <c r="D122" s="101" t="s">
        <v>99</v>
      </c>
      <c r="E122" s="101" t="s">
        <v>100</v>
      </c>
      <c r="F122" s="101">
        <v>11709</v>
      </c>
      <c r="G122" s="111">
        <v>5.23</v>
      </c>
      <c r="H122" s="97">
        <v>43703</v>
      </c>
      <c r="I122" s="114"/>
      <c r="J122" s="114"/>
      <c r="K122" s="114"/>
    </row>
    <row r="123" spans="1:11" ht="15">
      <c r="A123" s="99"/>
      <c r="B123" s="101"/>
      <c r="C123" s="99">
        <v>43547</v>
      </c>
      <c r="D123" s="101" t="s">
        <v>101</v>
      </c>
      <c r="E123" s="101" t="s">
        <v>100</v>
      </c>
      <c r="F123" s="101">
        <v>4374</v>
      </c>
      <c r="G123" s="111">
        <v>5.23</v>
      </c>
      <c r="H123" s="97">
        <v>43703</v>
      </c>
      <c r="I123" s="114"/>
      <c r="J123" s="114"/>
      <c r="K123" s="114"/>
    </row>
    <row r="124" spans="1:11" ht="15">
      <c r="A124" s="99"/>
      <c r="B124" s="101"/>
      <c r="C124" s="99">
        <v>43547</v>
      </c>
      <c r="D124" s="101" t="s">
        <v>102</v>
      </c>
      <c r="E124" s="101" t="s">
        <v>100</v>
      </c>
      <c r="F124" s="101">
        <v>996</v>
      </c>
      <c r="G124" s="111">
        <v>5.23</v>
      </c>
      <c r="H124" s="97">
        <v>43703</v>
      </c>
      <c r="I124" s="114"/>
      <c r="J124" s="114"/>
      <c r="K124" s="114"/>
    </row>
    <row r="125" spans="1:11" ht="15">
      <c r="A125" s="99"/>
      <c r="B125" s="101"/>
      <c r="C125" s="99">
        <v>43547</v>
      </c>
      <c r="D125" s="101" t="s">
        <v>103</v>
      </c>
      <c r="E125" s="101" t="s">
        <v>100</v>
      </c>
      <c r="F125" s="101">
        <v>5562</v>
      </c>
      <c r="G125" s="111">
        <v>5.23</v>
      </c>
      <c r="H125" s="97">
        <v>43703</v>
      </c>
      <c r="I125" s="114"/>
      <c r="J125" s="114"/>
      <c r="K125" s="114"/>
    </row>
    <row r="126" spans="1:11" ht="15">
      <c r="A126" s="99"/>
      <c r="B126" s="101"/>
      <c r="C126" s="99">
        <v>43547</v>
      </c>
      <c r="D126" s="101" t="s">
        <v>104</v>
      </c>
      <c r="E126" s="101" t="s">
        <v>100</v>
      </c>
      <c r="F126" s="101">
        <v>352</v>
      </c>
      <c r="G126" s="111">
        <v>5.23</v>
      </c>
      <c r="H126" s="97">
        <v>43745</v>
      </c>
      <c r="I126" s="114"/>
      <c r="J126" s="114"/>
      <c r="K126" s="114"/>
    </row>
    <row r="127" spans="1:11" ht="15">
      <c r="A127" s="99"/>
      <c r="B127" s="101"/>
      <c r="C127" s="99">
        <v>43547</v>
      </c>
      <c r="D127" s="101" t="s">
        <v>105</v>
      </c>
      <c r="E127" s="101" t="s">
        <v>100</v>
      </c>
      <c r="F127" s="101">
        <v>3600</v>
      </c>
      <c r="G127" s="111">
        <v>5.23</v>
      </c>
      <c r="H127" s="97">
        <v>43745</v>
      </c>
      <c r="I127" s="114"/>
      <c r="J127" s="114"/>
      <c r="K127" s="114"/>
    </row>
    <row r="128" spans="1:11" ht="15">
      <c r="A128" s="99"/>
      <c r="B128" s="101"/>
      <c r="C128" s="99">
        <v>43547</v>
      </c>
      <c r="D128" s="101" t="s">
        <v>106</v>
      </c>
      <c r="E128" s="101" t="s">
        <v>100</v>
      </c>
      <c r="F128" s="101">
        <v>80</v>
      </c>
      <c r="G128" s="111">
        <v>5.23</v>
      </c>
      <c r="H128" s="97">
        <v>43759</v>
      </c>
      <c r="I128" s="114"/>
      <c r="J128" s="114"/>
      <c r="K128" s="114"/>
    </row>
    <row r="129" spans="1:11" ht="15">
      <c r="A129" s="99"/>
      <c r="B129" s="101"/>
      <c r="C129" s="99">
        <v>43565</v>
      </c>
      <c r="D129" s="101" t="s">
        <v>107</v>
      </c>
      <c r="E129" s="101" t="s">
        <v>100</v>
      </c>
      <c r="F129" s="101">
        <v>13808</v>
      </c>
      <c r="G129" s="111">
        <v>5.23</v>
      </c>
      <c r="H129" s="97">
        <v>43745</v>
      </c>
      <c r="I129" s="114"/>
      <c r="J129" s="114"/>
      <c r="K129" s="114"/>
    </row>
    <row r="130" spans="1:11" ht="15">
      <c r="A130" s="99"/>
      <c r="B130" s="101"/>
      <c r="C130" s="99">
        <v>43565</v>
      </c>
      <c r="D130" s="101" t="s">
        <v>108</v>
      </c>
      <c r="E130" s="101" t="s">
        <v>100</v>
      </c>
      <c r="F130" s="101">
        <v>3840</v>
      </c>
      <c r="G130" s="111">
        <v>5.23</v>
      </c>
      <c r="H130" s="97">
        <v>43745</v>
      </c>
      <c r="I130" s="114"/>
      <c r="J130" s="114"/>
      <c r="K130" s="114"/>
    </row>
    <row r="131" spans="1:11" ht="15">
      <c r="A131" s="99"/>
      <c r="B131" s="101"/>
      <c r="C131" s="99">
        <v>43565</v>
      </c>
      <c r="D131" s="101" t="s">
        <v>109</v>
      </c>
      <c r="E131" s="101" t="s">
        <v>100</v>
      </c>
      <c r="F131" s="101">
        <v>8968</v>
      </c>
      <c r="G131" s="111">
        <v>5.23</v>
      </c>
      <c r="H131" s="97">
        <v>43759</v>
      </c>
      <c r="I131" s="114"/>
      <c r="J131" s="114"/>
      <c r="K131" s="114"/>
    </row>
    <row r="132" spans="1:11" ht="15">
      <c r="A132" s="99"/>
      <c r="B132" s="101"/>
      <c r="C132" s="99">
        <v>43565</v>
      </c>
      <c r="D132" s="101" t="s">
        <v>110</v>
      </c>
      <c r="E132" s="101" t="s">
        <v>100</v>
      </c>
      <c r="F132" s="101">
        <v>448</v>
      </c>
      <c r="G132" s="111">
        <v>5.23</v>
      </c>
      <c r="H132" s="97">
        <v>43759</v>
      </c>
      <c r="I132" s="114"/>
      <c r="J132" s="114"/>
      <c r="K132" s="114"/>
    </row>
    <row r="133" spans="1:11" ht="15">
      <c r="A133" s="99"/>
      <c r="B133" s="101"/>
      <c r="C133" s="99">
        <v>43547</v>
      </c>
      <c r="D133" s="101" t="s">
        <v>111</v>
      </c>
      <c r="E133" s="101" t="s">
        <v>112</v>
      </c>
      <c r="F133" s="101">
        <v>11880</v>
      </c>
      <c r="G133" s="111">
        <v>5.23</v>
      </c>
      <c r="H133" s="97">
        <v>43703</v>
      </c>
      <c r="I133" s="114"/>
      <c r="J133" s="114"/>
      <c r="K133" s="114"/>
    </row>
    <row r="134" spans="1:11" ht="15">
      <c r="A134" s="99"/>
      <c r="B134" s="101"/>
      <c r="C134" s="99">
        <v>43547</v>
      </c>
      <c r="D134" s="101" t="s">
        <v>113</v>
      </c>
      <c r="E134" s="101" t="s">
        <v>112</v>
      </c>
      <c r="F134" s="101">
        <v>5634</v>
      </c>
      <c r="G134" s="111">
        <v>5.23</v>
      </c>
      <c r="H134" s="97">
        <v>43703</v>
      </c>
      <c r="I134" s="114"/>
      <c r="J134" s="114"/>
      <c r="K134" s="114"/>
    </row>
    <row r="135" spans="1:11" ht="15">
      <c r="A135" s="99"/>
      <c r="B135" s="101"/>
      <c r="C135" s="99">
        <v>43547</v>
      </c>
      <c r="D135" s="101" t="s">
        <v>114</v>
      </c>
      <c r="E135" s="101" t="s">
        <v>112</v>
      </c>
      <c r="F135" s="101">
        <v>4446</v>
      </c>
      <c r="G135" s="111">
        <v>5.23</v>
      </c>
      <c r="H135" s="97">
        <v>43703</v>
      </c>
      <c r="I135" s="114"/>
      <c r="J135" s="114"/>
      <c r="K135" s="114"/>
    </row>
    <row r="136" spans="1:11" ht="15">
      <c r="A136" s="99"/>
      <c r="B136" s="101"/>
      <c r="C136" s="99">
        <v>43547</v>
      </c>
      <c r="D136" s="101" t="s">
        <v>115</v>
      </c>
      <c r="E136" s="101" t="s">
        <v>112</v>
      </c>
      <c r="F136" s="101">
        <v>996</v>
      </c>
      <c r="G136" s="111">
        <v>5.23</v>
      </c>
      <c r="H136" s="97">
        <v>43703</v>
      </c>
      <c r="I136" s="114"/>
      <c r="J136" s="114"/>
      <c r="K136" s="114"/>
    </row>
    <row r="137" spans="1:11" ht="15">
      <c r="A137" s="99"/>
      <c r="B137" s="101"/>
      <c r="C137" s="99">
        <v>43547</v>
      </c>
      <c r="D137" s="101" t="s">
        <v>116</v>
      </c>
      <c r="E137" s="101" t="s">
        <v>112</v>
      </c>
      <c r="F137" s="101">
        <v>816</v>
      </c>
      <c r="G137" s="111">
        <v>5.23</v>
      </c>
      <c r="H137" s="97">
        <v>43745</v>
      </c>
      <c r="I137" s="114"/>
      <c r="J137" s="114"/>
      <c r="K137" s="114"/>
    </row>
    <row r="138" spans="1:11" ht="15">
      <c r="A138" s="99"/>
      <c r="B138" s="101"/>
      <c r="C138" s="99">
        <v>43547</v>
      </c>
      <c r="D138" s="101" t="s">
        <v>117</v>
      </c>
      <c r="E138" s="101" t="s">
        <v>112</v>
      </c>
      <c r="F138" s="101">
        <v>7596</v>
      </c>
      <c r="G138" s="111">
        <v>5.23</v>
      </c>
      <c r="H138" s="97">
        <v>43745</v>
      </c>
      <c r="I138" s="114"/>
      <c r="J138" s="114"/>
      <c r="K138" s="114"/>
    </row>
    <row r="139" spans="1:11" ht="15">
      <c r="A139" s="99"/>
      <c r="B139" s="101"/>
      <c r="C139" s="99">
        <v>43547</v>
      </c>
      <c r="D139" s="101" t="s">
        <v>118</v>
      </c>
      <c r="E139" s="101" t="s">
        <v>112</v>
      </c>
      <c r="F139" s="101">
        <v>272</v>
      </c>
      <c r="G139" s="111">
        <v>5.23</v>
      </c>
      <c r="H139" s="97">
        <v>43759</v>
      </c>
      <c r="I139" s="114"/>
      <c r="J139" s="114"/>
      <c r="K139" s="114"/>
    </row>
    <row r="140" spans="1:11" ht="15">
      <c r="A140" s="99"/>
      <c r="B140" s="101"/>
      <c r="C140" s="99">
        <v>43565</v>
      </c>
      <c r="D140" s="101" t="s">
        <v>119</v>
      </c>
      <c r="E140" s="101" t="s">
        <v>112</v>
      </c>
      <c r="F140" s="101">
        <v>22432</v>
      </c>
      <c r="G140" s="111">
        <v>5.23</v>
      </c>
      <c r="H140" s="97">
        <v>43745</v>
      </c>
      <c r="I140" s="114"/>
      <c r="J140" s="114"/>
      <c r="K140" s="114"/>
    </row>
    <row r="141" spans="1:11" ht="15">
      <c r="A141" s="99"/>
      <c r="B141" s="101"/>
      <c r="C141" s="99">
        <v>43565</v>
      </c>
      <c r="D141" s="101" t="s">
        <v>120</v>
      </c>
      <c r="E141" s="101" t="s">
        <v>112</v>
      </c>
      <c r="F141" s="101">
        <v>9752</v>
      </c>
      <c r="G141" s="111">
        <v>5.23</v>
      </c>
      <c r="H141" s="97">
        <v>43745</v>
      </c>
      <c r="I141" s="114"/>
      <c r="J141" s="114"/>
      <c r="K141" s="114"/>
    </row>
    <row r="142" spans="1:11" ht="15">
      <c r="A142" s="99"/>
      <c r="B142" s="101"/>
      <c r="C142" s="99">
        <v>43565</v>
      </c>
      <c r="D142" s="101" t="s">
        <v>121</v>
      </c>
      <c r="E142" s="101" t="s">
        <v>112</v>
      </c>
      <c r="F142" s="101">
        <v>18400</v>
      </c>
      <c r="G142" s="111">
        <v>5.23</v>
      </c>
      <c r="H142" s="97">
        <v>43759</v>
      </c>
      <c r="I142" s="114"/>
      <c r="J142" s="114"/>
      <c r="K142" s="114"/>
    </row>
    <row r="143" spans="1:11" ht="15">
      <c r="A143" s="99"/>
      <c r="B143" s="101"/>
      <c r="C143" s="99">
        <v>43565</v>
      </c>
      <c r="D143" s="101" t="s">
        <v>122</v>
      </c>
      <c r="E143" s="101" t="s">
        <v>112</v>
      </c>
      <c r="F143" s="101">
        <v>3328</v>
      </c>
      <c r="G143" s="111">
        <v>5.23</v>
      </c>
      <c r="H143" s="97">
        <v>43759</v>
      </c>
      <c r="I143" s="114"/>
      <c r="J143" s="114"/>
      <c r="K143" s="114"/>
    </row>
    <row r="144" spans="1:11" ht="15">
      <c r="A144" s="99"/>
      <c r="B144" s="101"/>
      <c r="C144" s="99">
        <v>43547</v>
      </c>
      <c r="D144" s="101" t="s">
        <v>123</v>
      </c>
      <c r="E144" s="101" t="s">
        <v>124</v>
      </c>
      <c r="F144" s="101">
        <v>23409</v>
      </c>
      <c r="G144" s="111">
        <v>5.0999999999999996</v>
      </c>
      <c r="H144" s="97">
        <v>43703</v>
      </c>
      <c r="I144" s="114"/>
      <c r="J144" s="114"/>
      <c r="K144" s="114"/>
    </row>
    <row r="145" spans="1:11" ht="15">
      <c r="A145" s="99"/>
      <c r="B145" s="101"/>
      <c r="C145" s="99">
        <v>43547</v>
      </c>
      <c r="D145" s="101" t="s">
        <v>125</v>
      </c>
      <c r="E145" s="101" t="s">
        <v>124</v>
      </c>
      <c r="F145" s="101">
        <v>8748</v>
      </c>
      <c r="G145" s="111">
        <v>5.0999999999999996</v>
      </c>
      <c r="H145" s="97">
        <v>43703</v>
      </c>
      <c r="I145" s="114"/>
      <c r="J145" s="114"/>
      <c r="K145" s="114"/>
    </row>
    <row r="146" spans="1:11" ht="15">
      <c r="A146" s="99"/>
      <c r="B146" s="101"/>
      <c r="C146" s="99">
        <v>43547</v>
      </c>
      <c r="D146" s="101" t="s">
        <v>126</v>
      </c>
      <c r="E146" s="101" t="s">
        <v>124</v>
      </c>
      <c r="F146" s="101">
        <v>11142</v>
      </c>
      <c r="G146" s="111">
        <v>5.0999999999999996</v>
      </c>
      <c r="H146" s="97">
        <v>43703</v>
      </c>
      <c r="I146" s="114"/>
      <c r="J146" s="114"/>
      <c r="K146" s="114"/>
    </row>
    <row r="147" spans="1:11" ht="15">
      <c r="A147" s="99"/>
      <c r="B147" s="101"/>
      <c r="C147" s="99">
        <v>43547</v>
      </c>
      <c r="D147" s="101" t="s">
        <v>127</v>
      </c>
      <c r="E147" s="101" t="s">
        <v>124</v>
      </c>
      <c r="F147" s="101">
        <v>1992</v>
      </c>
      <c r="G147" s="111">
        <v>5.0999999999999996</v>
      </c>
      <c r="H147" s="97">
        <v>43703</v>
      </c>
      <c r="I147" s="114"/>
      <c r="J147" s="114"/>
      <c r="K147" s="114"/>
    </row>
    <row r="148" spans="1:11" ht="15">
      <c r="A148" s="99"/>
      <c r="B148" s="101"/>
      <c r="C148" s="99">
        <v>43547</v>
      </c>
      <c r="D148" s="101" t="s">
        <v>128</v>
      </c>
      <c r="E148" s="101" t="s">
        <v>124</v>
      </c>
      <c r="F148" s="101">
        <v>1096</v>
      </c>
      <c r="G148" s="111">
        <v>5.0999999999999996</v>
      </c>
      <c r="H148" s="97">
        <v>43745</v>
      </c>
      <c r="I148" s="114"/>
      <c r="J148" s="114"/>
      <c r="K148" s="114"/>
    </row>
    <row r="149" spans="1:11" ht="15">
      <c r="A149" s="99"/>
      <c r="B149" s="101"/>
      <c r="C149" s="99">
        <v>43547</v>
      </c>
      <c r="D149" s="101" t="s">
        <v>129</v>
      </c>
      <c r="E149" s="101" t="s">
        <v>124</v>
      </c>
      <c r="F149" s="101">
        <v>8598</v>
      </c>
      <c r="G149" s="111">
        <v>5.0999999999999996</v>
      </c>
      <c r="H149" s="97">
        <v>43745</v>
      </c>
      <c r="I149" s="114"/>
      <c r="J149" s="114"/>
      <c r="K149" s="114"/>
    </row>
    <row r="150" spans="1:11" ht="15">
      <c r="A150" s="99"/>
      <c r="B150" s="101"/>
      <c r="C150" s="99">
        <v>43547</v>
      </c>
      <c r="D150" s="101" t="s">
        <v>130</v>
      </c>
      <c r="E150" s="101" t="s">
        <v>124</v>
      </c>
      <c r="F150" s="101">
        <v>448</v>
      </c>
      <c r="G150" s="111">
        <v>5.0999999999999996</v>
      </c>
      <c r="H150" s="97">
        <v>43759</v>
      </c>
      <c r="I150" s="114"/>
      <c r="J150" s="114"/>
      <c r="K150" s="114"/>
    </row>
    <row r="151" spans="1:11" ht="15">
      <c r="A151" s="99"/>
      <c r="B151" s="101"/>
      <c r="C151" s="99">
        <v>43565</v>
      </c>
      <c r="D151" s="101" t="s">
        <v>131</v>
      </c>
      <c r="E151" s="101" t="s">
        <v>124</v>
      </c>
      <c r="F151" s="101">
        <v>31600</v>
      </c>
      <c r="G151" s="111">
        <v>5.0999999999999996</v>
      </c>
      <c r="H151" s="97">
        <v>43745</v>
      </c>
      <c r="I151" s="114"/>
      <c r="J151" s="114"/>
      <c r="K151" s="114"/>
    </row>
    <row r="152" spans="1:11" ht="15">
      <c r="A152" s="99"/>
      <c r="B152" s="101"/>
      <c r="C152" s="99">
        <v>43565</v>
      </c>
      <c r="D152" s="101" t="s">
        <v>132</v>
      </c>
      <c r="E152" s="101" t="s">
        <v>124</v>
      </c>
      <c r="F152" s="101">
        <v>11304</v>
      </c>
      <c r="G152" s="111">
        <v>5.0999999999999996</v>
      </c>
      <c r="H152" s="97">
        <v>43745</v>
      </c>
      <c r="I152" s="114"/>
      <c r="J152" s="114"/>
      <c r="K152" s="114"/>
    </row>
    <row r="153" spans="1:11" ht="15">
      <c r="A153" s="99"/>
      <c r="B153" s="101"/>
      <c r="C153" s="99">
        <v>43565</v>
      </c>
      <c r="D153" s="101" t="s">
        <v>133</v>
      </c>
      <c r="E153" s="101" t="s">
        <v>124</v>
      </c>
      <c r="F153" s="101">
        <v>24840</v>
      </c>
      <c r="G153" s="111">
        <v>5.0999999999999996</v>
      </c>
      <c r="H153" s="97">
        <v>43759</v>
      </c>
      <c r="I153" s="114"/>
      <c r="J153" s="114"/>
      <c r="K153" s="114"/>
    </row>
    <row r="154" spans="1:11" ht="15">
      <c r="A154" s="99"/>
      <c r="B154" s="101"/>
      <c r="C154" s="99">
        <v>43565</v>
      </c>
      <c r="D154" s="101" t="s">
        <v>134</v>
      </c>
      <c r="E154" s="101" t="s">
        <v>124</v>
      </c>
      <c r="F154" s="101">
        <v>3216</v>
      </c>
      <c r="G154" s="111">
        <v>5.0999999999999996</v>
      </c>
      <c r="H154" s="97">
        <v>43759</v>
      </c>
      <c r="I154" s="114"/>
      <c r="J154" s="114"/>
      <c r="K154" s="114"/>
    </row>
    <row r="155" spans="1:11" ht="15">
      <c r="A155" s="99"/>
      <c r="B155" s="101"/>
      <c r="C155" s="99">
        <v>43552</v>
      </c>
      <c r="D155" s="101" t="s">
        <v>95</v>
      </c>
      <c r="E155" s="101" t="s">
        <v>135</v>
      </c>
      <c r="F155" s="101">
        <v>2800</v>
      </c>
      <c r="G155" s="111">
        <v>5.7</v>
      </c>
      <c r="H155" s="97">
        <v>43672</v>
      </c>
      <c r="I155" s="114"/>
      <c r="J155" s="114"/>
      <c r="K155" s="114"/>
    </row>
    <row r="156" spans="1:11" ht="15">
      <c r="A156" s="99"/>
      <c r="B156" s="101"/>
      <c r="C156" s="99">
        <v>43552</v>
      </c>
      <c r="D156" s="101" t="s">
        <v>136</v>
      </c>
      <c r="E156" s="101" t="s">
        <v>137</v>
      </c>
      <c r="F156" s="101">
        <v>600</v>
      </c>
      <c r="G156" s="111">
        <v>5.7</v>
      </c>
      <c r="H156" s="97">
        <v>43672</v>
      </c>
      <c r="I156" s="114"/>
      <c r="J156" s="114"/>
      <c r="K156" s="114"/>
    </row>
    <row r="157" spans="1:11" ht="15">
      <c r="A157" s="99"/>
      <c r="B157" s="101"/>
      <c r="C157" s="99">
        <v>43552</v>
      </c>
      <c r="D157" s="101" t="s">
        <v>138</v>
      </c>
      <c r="E157" s="101" t="s">
        <v>139</v>
      </c>
      <c r="F157" s="101">
        <v>928</v>
      </c>
      <c r="G157" s="111">
        <v>6.85</v>
      </c>
      <c r="H157" s="97">
        <v>43686</v>
      </c>
      <c r="I157" s="114"/>
      <c r="J157" s="114"/>
      <c r="K157" s="114"/>
    </row>
    <row r="158" spans="1:11" ht="15">
      <c r="A158" s="99"/>
      <c r="B158" s="101"/>
      <c r="C158" s="99">
        <v>43552</v>
      </c>
      <c r="D158" s="101" t="s">
        <v>138</v>
      </c>
      <c r="E158" s="101" t="s">
        <v>140</v>
      </c>
      <c r="F158" s="101">
        <v>672</v>
      </c>
      <c r="G158" s="111">
        <v>6.85</v>
      </c>
      <c r="H158" s="97">
        <v>43686</v>
      </c>
      <c r="I158" s="114"/>
      <c r="J158" s="114"/>
      <c r="K158" s="114"/>
    </row>
    <row r="159" spans="1:11" ht="15">
      <c r="A159" s="99"/>
      <c r="B159" s="101"/>
      <c r="C159" s="99">
        <v>43552</v>
      </c>
      <c r="D159" s="101" t="s">
        <v>141</v>
      </c>
      <c r="E159" s="101" t="s">
        <v>142</v>
      </c>
      <c r="F159" s="101">
        <v>2800</v>
      </c>
      <c r="G159" s="111">
        <v>6.8</v>
      </c>
      <c r="H159" s="97">
        <v>43672</v>
      </c>
      <c r="I159" s="114"/>
      <c r="J159" s="114"/>
      <c r="K159" s="114"/>
    </row>
    <row r="160" spans="1:11" ht="15">
      <c r="A160" s="99"/>
      <c r="B160" s="101"/>
      <c r="C160" s="99">
        <v>43552</v>
      </c>
      <c r="D160" s="101" t="s">
        <v>143</v>
      </c>
      <c r="E160" s="101" t="s">
        <v>144</v>
      </c>
      <c r="F160" s="101">
        <v>956</v>
      </c>
      <c r="G160" s="111">
        <v>8</v>
      </c>
      <c r="H160" s="97">
        <v>43692</v>
      </c>
      <c r="I160" s="114"/>
      <c r="J160" s="114"/>
      <c r="K160" s="114"/>
    </row>
    <row r="161" spans="1:11" ht="15">
      <c r="A161" s="99"/>
      <c r="B161" s="101"/>
      <c r="C161" s="99">
        <v>43552</v>
      </c>
      <c r="D161" s="101" t="s">
        <v>143</v>
      </c>
      <c r="E161" s="101" t="s">
        <v>145</v>
      </c>
      <c r="F161" s="101">
        <v>1044</v>
      </c>
      <c r="G161" s="111">
        <v>8</v>
      </c>
      <c r="H161" s="97">
        <v>43692</v>
      </c>
      <c r="I161" s="114"/>
      <c r="J161" s="114"/>
      <c r="K161" s="114"/>
    </row>
    <row r="162" spans="1:11" ht="15">
      <c r="A162" s="99"/>
      <c r="B162" s="101"/>
      <c r="C162" s="99">
        <v>43553</v>
      </c>
      <c r="D162" s="101" t="s">
        <v>146</v>
      </c>
      <c r="E162" s="101" t="s">
        <v>147</v>
      </c>
      <c r="F162" s="101">
        <v>996</v>
      </c>
      <c r="G162" s="111">
        <v>5.86</v>
      </c>
      <c r="H162" s="97">
        <v>43724</v>
      </c>
      <c r="I162" s="114"/>
      <c r="J162" s="114"/>
      <c r="K162" s="114"/>
    </row>
    <row r="163" spans="1:11" ht="15">
      <c r="A163" s="99"/>
      <c r="B163" s="101"/>
      <c r="C163" s="99">
        <v>43553</v>
      </c>
      <c r="D163" s="101" t="s">
        <v>148</v>
      </c>
      <c r="E163" s="101" t="s">
        <v>149</v>
      </c>
      <c r="F163" s="101">
        <v>498</v>
      </c>
      <c r="G163" s="111">
        <v>6</v>
      </c>
      <c r="H163" s="97">
        <v>43724</v>
      </c>
      <c r="I163" s="114"/>
      <c r="J163" s="114"/>
      <c r="K163" s="114"/>
    </row>
    <row r="164" spans="1:11" ht="15">
      <c r="A164" s="99"/>
      <c r="B164" s="101"/>
      <c r="C164" s="99">
        <v>43553</v>
      </c>
      <c r="D164" s="101" t="s">
        <v>150</v>
      </c>
      <c r="E164" s="101" t="s">
        <v>151</v>
      </c>
      <c r="F164" s="101">
        <v>504</v>
      </c>
      <c r="G164" s="111">
        <v>6</v>
      </c>
      <c r="H164" s="97">
        <v>43724</v>
      </c>
      <c r="I164" s="114"/>
      <c r="J164" s="114"/>
      <c r="K164" s="114"/>
    </row>
    <row r="165" spans="1:11" ht="15">
      <c r="A165" s="99"/>
      <c r="B165" s="101"/>
      <c r="C165" s="99">
        <v>43575</v>
      </c>
      <c r="D165" s="101" t="s">
        <v>152</v>
      </c>
      <c r="E165" s="101" t="s">
        <v>153</v>
      </c>
      <c r="F165" s="101">
        <v>2112</v>
      </c>
      <c r="G165" s="111">
        <v>6.2</v>
      </c>
      <c r="H165" s="97">
        <v>43696</v>
      </c>
      <c r="I165" s="114"/>
      <c r="J165" s="114"/>
      <c r="K165" s="114"/>
    </row>
    <row r="166" spans="1:11" ht="15">
      <c r="A166" s="99"/>
      <c r="B166" s="101"/>
      <c r="C166" s="99">
        <v>43575</v>
      </c>
      <c r="D166" s="101" t="s">
        <v>152</v>
      </c>
      <c r="E166" s="101" t="s">
        <v>153</v>
      </c>
      <c r="F166" s="101">
        <v>464</v>
      </c>
      <c r="G166" s="111">
        <v>6</v>
      </c>
      <c r="H166" s="97">
        <v>43696</v>
      </c>
      <c r="I166" s="114"/>
      <c r="J166" s="114"/>
      <c r="K166" s="114"/>
    </row>
    <row r="167" spans="1:11" ht="15">
      <c r="A167" s="99"/>
      <c r="B167" s="101"/>
      <c r="C167" s="99"/>
      <c r="D167" s="101"/>
      <c r="E167" s="101"/>
      <c r="F167" s="101"/>
      <c r="G167" s="111"/>
      <c r="H167" s="97"/>
      <c r="I167" s="114"/>
      <c r="J167" s="114"/>
      <c r="K167" s="114"/>
    </row>
    <row r="168" spans="1:11" ht="15">
      <c r="A168" s="99"/>
      <c r="B168" s="101"/>
      <c r="C168" s="99"/>
      <c r="D168" s="101"/>
      <c r="E168" s="101"/>
      <c r="F168" s="101"/>
      <c r="G168" s="111"/>
      <c r="H168" s="97"/>
      <c r="I168" s="114"/>
      <c r="J168" s="114"/>
      <c r="K168" s="114"/>
    </row>
    <row r="169" spans="1:11" ht="15">
      <c r="A169" s="99"/>
      <c r="B169" s="101"/>
      <c r="C169" s="99"/>
      <c r="D169" s="101"/>
      <c r="E169" s="101"/>
      <c r="F169" s="101"/>
      <c r="G169" s="111"/>
      <c r="H169" s="97"/>
      <c r="I169" s="114"/>
      <c r="J169" s="114"/>
      <c r="K169" s="114"/>
    </row>
    <row r="170" spans="1:11" ht="15">
      <c r="A170" s="99"/>
      <c r="B170" s="101"/>
      <c r="C170" s="99"/>
      <c r="D170" s="101"/>
      <c r="E170" s="101"/>
      <c r="F170" s="101"/>
      <c r="G170" s="111"/>
      <c r="H170" s="97"/>
      <c r="I170" s="114"/>
      <c r="J170" s="114"/>
      <c r="K170" s="114"/>
    </row>
    <row r="171" spans="1:11" ht="15">
      <c r="A171" s="99"/>
      <c r="B171" s="101"/>
      <c r="C171" s="99"/>
      <c r="D171" s="101"/>
      <c r="E171" s="101"/>
      <c r="F171" s="101"/>
      <c r="G171" s="111"/>
      <c r="H171" s="97"/>
      <c r="I171" s="114"/>
      <c r="J171" s="114"/>
      <c r="K171" s="114"/>
    </row>
    <row r="172" spans="1:11" ht="15">
      <c r="A172" s="99"/>
      <c r="B172" s="101"/>
      <c r="C172" s="99"/>
      <c r="D172" s="101"/>
      <c r="E172" s="101"/>
      <c r="F172" s="101"/>
      <c r="G172" s="111"/>
      <c r="H172" s="97"/>
      <c r="I172" s="114"/>
      <c r="J172" s="114"/>
      <c r="K172" s="114"/>
    </row>
  </sheetData>
  <mergeCells count="1">
    <mergeCell ref="A1:B1"/>
  </mergeCells>
  <phoneticPr fontId="36" type="noConversion"/>
  <pageMargins left="0.15625" right="0.235416666666667" top="0.15625" bottom="0.15625" header="0.15625" footer="0.15625"/>
  <pageSetup scale="8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9"/>
  <sheetViews>
    <sheetView zoomScale="75" zoomScaleNormal="75" workbookViewId="0">
      <selection activeCell="E20" sqref="E20"/>
    </sheetView>
  </sheetViews>
  <sheetFormatPr defaultColWidth="9.125" defaultRowHeight="13.5"/>
  <cols>
    <col min="1" max="1" width="11.125" style="93" customWidth="1"/>
    <col min="2" max="2" width="16" style="94" customWidth="1"/>
    <col min="3" max="3" width="13.375" style="93" customWidth="1"/>
    <col min="4" max="4" width="20.375" style="93" customWidth="1"/>
    <col min="5" max="5" width="35.25" style="93" customWidth="1"/>
    <col min="6" max="6" width="18.375" style="94" customWidth="1"/>
    <col min="7" max="8" width="18.375" style="95" customWidth="1"/>
    <col min="9" max="9" width="15.625" style="94" customWidth="1"/>
    <col min="10" max="16384" width="9.125" style="94"/>
  </cols>
  <sheetData>
    <row r="1" spans="1:9" ht="25.5">
      <c r="A1" s="13" t="s">
        <v>312</v>
      </c>
      <c r="B1" s="14" t="s">
        <v>29</v>
      </c>
      <c r="C1" s="96"/>
      <c r="D1" s="96"/>
      <c r="E1" s="96"/>
      <c r="F1" s="14"/>
      <c r="G1" s="97"/>
      <c r="H1" s="97"/>
      <c r="I1" s="14"/>
    </row>
    <row r="2" spans="1:9" ht="30">
      <c r="A2" s="18" t="s">
        <v>314</v>
      </c>
      <c r="B2" s="115" t="s">
        <v>52</v>
      </c>
      <c r="C2" s="96"/>
      <c r="D2" s="96"/>
      <c r="E2" s="96"/>
      <c r="F2" s="14"/>
      <c r="G2" s="97"/>
      <c r="H2" s="97"/>
      <c r="I2" s="14"/>
    </row>
    <row r="3" spans="1:9" ht="15">
      <c r="A3" s="18" t="s">
        <v>315</v>
      </c>
      <c r="B3" s="102">
        <v>43521</v>
      </c>
      <c r="C3" s="96"/>
      <c r="D3" s="96"/>
      <c r="E3" s="96"/>
      <c r="F3" s="14"/>
      <c r="G3" s="97"/>
      <c r="H3" s="97"/>
      <c r="I3" s="14"/>
    </row>
    <row r="4" spans="1:9" s="90" customFormat="1" ht="33.75" customHeight="1">
      <c r="A4" s="25" t="s">
        <v>3</v>
      </c>
      <c r="B4" s="52" t="s">
        <v>4</v>
      </c>
      <c r="C4" s="25" t="s">
        <v>5</v>
      </c>
      <c r="D4" s="25" t="s">
        <v>6</v>
      </c>
      <c r="E4" s="25" t="s">
        <v>27</v>
      </c>
      <c r="F4" s="100" t="s">
        <v>51</v>
      </c>
      <c r="G4" s="100"/>
      <c r="H4" s="100"/>
      <c r="I4" s="52" t="s">
        <v>10</v>
      </c>
    </row>
    <row r="5" spans="1:9" ht="15">
      <c r="A5" s="31">
        <v>43519</v>
      </c>
      <c r="B5" s="116" t="s">
        <v>53</v>
      </c>
      <c r="C5" s="117" t="s">
        <v>54</v>
      </c>
      <c r="D5" s="118">
        <v>100</v>
      </c>
      <c r="E5" s="119">
        <v>12.5</v>
      </c>
      <c r="F5" s="120" t="s">
        <v>55</v>
      </c>
      <c r="G5" s="112"/>
      <c r="H5" s="108"/>
      <c r="I5" s="14"/>
    </row>
    <row r="6" spans="1:9" ht="15">
      <c r="A6" s="99"/>
      <c r="B6" s="121"/>
      <c r="C6" s="101"/>
      <c r="D6" s="101"/>
      <c r="E6" s="111"/>
      <c r="F6" s="122"/>
      <c r="G6" s="112"/>
      <c r="H6" s="108"/>
      <c r="I6" s="14"/>
    </row>
    <row r="7" spans="1:9" ht="15">
      <c r="A7" s="99"/>
      <c r="B7" s="121"/>
      <c r="C7" s="101"/>
      <c r="D7" s="101"/>
      <c r="E7" s="111"/>
      <c r="F7" s="122"/>
      <c r="G7" s="112"/>
      <c r="H7" s="112"/>
      <c r="I7" s="14"/>
    </row>
    <row r="8" spans="1:9" ht="15">
      <c r="A8" s="99"/>
      <c r="B8" s="121"/>
      <c r="C8" s="101"/>
      <c r="D8" s="101"/>
      <c r="E8" s="101"/>
      <c r="F8" s="101"/>
      <c r="G8" s="112"/>
      <c r="H8" s="112"/>
      <c r="I8" s="14"/>
    </row>
    <row r="9" spans="1:9" ht="15">
      <c r="A9" s="101"/>
      <c r="B9" s="101"/>
      <c r="C9" s="101"/>
      <c r="D9" s="101"/>
      <c r="E9" s="123"/>
      <c r="F9" s="121"/>
      <c r="G9" s="102"/>
      <c r="H9" s="14"/>
      <c r="I9" s="14"/>
    </row>
  </sheetData>
  <phoneticPr fontId="36" type="noConversion"/>
  <pageMargins left="0.15625" right="0.235416666666667" top="0.15625" bottom="0.15625" header="0.15625" footer="0.15625"/>
  <pageSetup scale="8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84"/>
  <sheetViews>
    <sheetView topLeftCell="A35" zoomScale="75" zoomScaleNormal="75" workbookViewId="0">
      <selection activeCell="G76" sqref="G76"/>
    </sheetView>
  </sheetViews>
  <sheetFormatPr defaultColWidth="9.125" defaultRowHeight="13.5"/>
  <cols>
    <col min="1" max="1" width="14.25" style="93" customWidth="1"/>
    <col min="2" max="2" width="16" style="94" customWidth="1"/>
    <col min="3" max="3" width="13.375" style="93" customWidth="1"/>
    <col min="4" max="4" width="20.375" style="93" customWidth="1"/>
    <col min="5" max="5" width="35.25" style="93" customWidth="1"/>
    <col min="6" max="6" width="18.375" style="94" customWidth="1"/>
    <col min="7" max="8" width="18.375" style="95" customWidth="1"/>
    <col min="9" max="9" width="15.625" style="94" customWidth="1"/>
    <col min="10" max="16384" width="9.125" style="94"/>
  </cols>
  <sheetData>
    <row r="1" spans="1:9" ht="27" customHeight="1">
      <c r="A1" s="13" t="s">
        <v>312</v>
      </c>
      <c r="B1" s="14" t="s">
        <v>57</v>
      </c>
      <c r="C1" s="96"/>
      <c r="D1" s="96"/>
      <c r="E1" s="96"/>
      <c r="F1" s="14"/>
      <c r="G1" s="97"/>
      <c r="H1" s="97"/>
      <c r="I1" s="14"/>
    </row>
    <row r="2" spans="1:9" ht="15">
      <c r="A2" s="18" t="s">
        <v>314</v>
      </c>
      <c r="B2" s="98" t="s">
        <v>58</v>
      </c>
      <c r="C2" s="96"/>
      <c r="D2" s="96"/>
      <c r="E2" s="96"/>
      <c r="F2" s="14"/>
      <c r="G2" s="97"/>
      <c r="H2" s="97"/>
      <c r="I2" s="14"/>
    </row>
    <row r="3" spans="1:9" ht="15">
      <c r="A3" s="18" t="s">
        <v>315</v>
      </c>
      <c r="B3" s="99">
        <v>43507</v>
      </c>
      <c r="C3" s="96"/>
      <c r="D3" s="96"/>
      <c r="E3" s="96"/>
      <c r="F3" s="14"/>
      <c r="G3" s="97"/>
      <c r="H3" s="97"/>
      <c r="I3" s="14"/>
    </row>
    <row r="4" spans="1:9" s="90" customFormat="1" ht="33.75" customHeight="1">
      <c r="A4" s="25" t="s">
        <v>3</v>
      </c>
      <c r="B4" s="52" t="s">
        <v>4</v>
      </c>
      <c r="C4" s="25" t="s">
        <v>5</v>
      </c>
      <c r="D4" s="25" t="s">
        <v>6</v>
      </c>
      <c r="E4" s="25" t="s">
        <v>56</v>
      </c>
      <c r="F4" s="52" t="s">
        <v>8</v>
      </c>
      <c r="G4" s="100" t="s">
        <v>236</v>
      </c>
      <c r="H4" s="100" t="s">
        <v>316</v>
      </c>
      <c r="I4" s="52" t="s">
        <v>10</v>
      </c>
    </row>
    <row r="5" spans="1:9" ht="15">
      <c r="A5" s="14"/>
      <c r="B5" s="14"/>
      <c r="C5" s="14"/>
      <c r="D5" s="14"/>
      <c r="E5" s="101"/>
      <c r="F5" s="14"/>
      <c r="G5" s="102"/>
      <c r="H5" s="14"/>
      <c r="I5" s="14"/>
    </row>
    <row r="6" spans="1:9" s="91" customFormat="1" ht="15">
      <c r="A6" s="103">
        <v>43322</v>
      </c>
      <c r="B6" s="104" t="s">
        <v>59</v>
      </c>
      <c r="C6" s="104" t="s">
        <v>60</v>
      </c>
      <c r="D6" s="20">
        <v>1302</v>
      </c>
      <c r="E6" s="105">
        <v>6.65</v>
      </c>
      <c r="F6" s="23">
        <v>43439</v>
      </c>
      <c r="G6" s="106"/>
      <c r="H6" s="107"/>
      <c r="I6" s="107"/>
    </row>
    <row r="7" spans="1:9" s="92" customFormat="1" ht="15">
      <c r="A7" s="103">
        <v>43322</v>
      </c>
      <c r="B7" s="104" t="s">
        <v>59</v>
      </c>
      <c r="C7" s="104" t="s">
        <v>61</v>
      </c>
      <c r="D7" s="20">
        <v>72</v>
      </c>
      <c r="E7" s="105">
        <v>6.65</v>
      </c>
      <c r="F7" s="23">
        <v>43439</v>
      </c>
      <c r="G7" s="108"/>
      <c r="H7" s="108"/>
      <c r="I7" s="112"/>
    </row>
    <row r="8" spans="1:9" s="92" customFormat="1" ht="15">
      <c r="A8" s="103">
        <v>43326</v>
      </c>
      <c r="B8" s="109" t="s">
        <v>62</v>
      </c>
      <c r="C8" s="20" t="s">
        <v>63</v>
      </c>
      <c r="D8" s="20">
        <v>368</v>
      </c>
      <c r="E8" s="105">
        <v>9.4</v>
      </c>
      <c r="F8" s="23" t="s">
        <v>64</v>
      </c>
      <c r="G8" s="108"/>
      <c r="H8" s="108"/>
      <c r="I8" s="112"/>
    </row>
    <row r="9" spans="1:9" s="92" customFormat="1" ht="15">
      <c r="A9" s="103">
        <v>43326</v>
      </c>
      <c r="B9" s="109" t="s">
        <v>62</v>
      </c>
      <c r="C9" s="20" t="s">
        <v>65</v>
      </c>
      <c r="D9" s="20">
        <v>200</v>
      </c>
      <c r="E9" s="105">
        <v>9.4</v>
      </c>
      <c r="F9" s="23" t="s">
        <v>64</v>
      </c>
      <c r="G9" s="108"/>
      <c r="H9" s="108"/>
      <c r="I9" s="112"/>
    </row>
    <row r="10" spans="1:9" s="92" customFormat="1" ht="15">
      <c r="A10" s="103">
        <v>43326</v>
      </c>
      <c r="B10" s="109" t="s">
        <v>62</v>
      </c>
      <c r="C10" s="20" t="s">
        <v>66</v>
      </c>
      <c r="D10" s="20">
        <v>256</v>
      </c>
      <c r="E10" s="105">
        <v>9.4</v>
      </c>
      <c r="F10" s="23" t="s">
        <v>64</v>
      </c>
      <c r="G10" s="108"/>
      <c r="H10" s="108"/>
      <c r="I10" s="112"/>
    </row>
    <row r="11" spans="1:9" s="92" customFormat="1" ht="15">
      <c r="A11" s="103">
        <v>43326</v>
      </c>
      <c r="B11" s="109" t="s">
        <v>62</v>
      </c>
      <c r="C11" s="20" t="s">
        <v>67</v>
      </c>
      <c r="D11" s="20">
        <v>304</v>
      </c>
      <c r="E11" s="105">
        <v>9.4</v>
      </c>
      <c r="F11" s="23" t="s">
        <v>64</v>
      </c>
      <c r="G11" s="108"/>
      <c r="H11" s="108"/>
      <c r="I11" s="112"/>
    </row>
    <row r="12" spans="1:9" s="92" customFormat="1" ht="15">
      <c r="A12" s="103">
        <v>43326</v>
      </c>
      <c r="B12" s="109" t="s">
        <v>62</v>
      </c>
      <c r="C12" s="20" t="s">
        <v>68</v>
      </c>
      <c r="D12" s="20">
        <v>16</v>
      </c>
      <c r="E12" s="105">
        <v>9.4</v>
      </c>
      <c r="F12" s="23" t="s">
        <v>64</v>
      </c>
      <c r="G12" s="108"/>
      <c r="H12" s="108"/>
      <c r="I12" s="112"/>
    </row>
    <row r="13" spans="1:9" s="92" customFormat="1" ht="15">
      <c r="A13" s="103">
        <v>43326</v>
      </c>
      <c r="B13" s="109" t="s">
        <v>62</v>
      </c>
      <c r="C13" s="20" t="s">
        <v>69</v>
      </c>
      <c r="D13" s="20">
        <v>96</v>
      </c>
      <c r="E13" s="105">
        <v>9.4</v>
      </c>
      <c r="F13" s="23" t="s">
        <v>64</v>
      </c>
      <c r="G13" s="108"/>
      <c r="H13" s="108"/>
      <c r="I13" s="112"/>
    </row>
    <row r="14" spans="1:9" s="92" customFormat="1" ht="15.75">
      <c r="A14" s="99">
        <v>43479</v>
      </c>
      <c r="B14" s="14" t="s">
        <v>70</v>
      </c>
      <c r="C14" s="110" t="s">
        <v>71</v>
      </c>
      <c r="D14" s="101">
        <v>4815</v>
      </c>
      <c r="E14" s="111">
        <v>7.05</v>
      </c>
      <c r="F14" s="97">
        <v>43703</v>
      </c>
      <c r="G14" s="108"/>
      <c r="H14" s="108"/>
      <c r="I14" s="112"/>
    </row>
    <row r="15" spans="1:9" s="92" customFormat="1" ht="15.75">
      <c r="A15" s="99">
        <v>43507</v>
      </c>
      <c r="B15" s="14" t="s">
        <v>70</v>
      </c>
      <c r="C15" s="110" t="s">
        <v>72</v>
      </c>
      <c r="D15" s="101">
        <v>890</v>
      </c>
      <c r="E15" s="111">
        <v>7.05</v>
      </c>
      <c r="F15" s="97">
        <v>43703</v>
      </c>
      <c r="G15" s="108"/>
      <c r="H15" s="108"/>
      <c r="I15" s="112"/>
    </row>
    <row r="16" spans="1:9" s="92" customFormat="1" ht="15.75">
      <c r="A16" s="99">
        <v>43507</v>
      </c>
      <c r="B16" s="14" t="s">
        <v>70</v>
      </c>
      <c r="C16" s="110" t="s">
        <v>73</v>
      </c>
      <c r="D16" s="101">
        <v>2134</v>
      </c>
      <c r="E16" s="111">
        <v>7.05</v>
      </c>
      <c r="F16" s="97">
        <v>43703</v>
      </c>
      <c r="G16" s="108"/>
      <c r="H16" s="108"/>
      <c r="I16" s="112"/>
    </row>
    <row r="17" spans="1:9" s="92" customFormat="1" ht="15.75">
      <c r="A17" s="99">
        <v>43507</v>
      </c>
      <c r="B17" s="14" t="s">
        <v>70</v>
      </c>
      <c r="C17" s="110" t="s">
        <v>74</v>
      </c>
      <c r="D17" s="101">
        <v>2431</v>
      </c>
      <c r="E17" s="111">
        <v>7.05</v>
      </c>
      <c r="F17" s="97">
        <v>43703</v>
      </c>
      <c r="G17" s="108"/>
      <c r="H17" s="108"/>
      <c r="I17" s="112"/>
    </row>
    <row r="18" spans="1:9" s="92" customFormat="1" ht="15.75">
      <c r="A18" s="99">
        <v>43507</v>
      </c>
      <c r="B18" s="14" t="s">
        <v>70</v>
      </c>
      <c r="C18" s="110" t="s">
        <v>75</v>
      </c>
      <c r="D18" s="101">
        <v>6720</v>
      </c>
      <c r="E18" s="111">
        <v>7.05</v>
      </c>
      <c r="F18" s="97">
        <v>43703</v>
      </c>
      <c r="G18" s="108"/>
      <c r="H18" s="108"/>
      <c r="I18" s="112"/>
    </row>
    <row r="19" spans="1:9" s="92" customFormat="1" ht="15.75">
      <c r="A19" s="99">
        <v>43507</v>
      </c>
      <c r="B19" s="14" t="s">
        <v>70</v>
      </c>
      <c r="C19" s="110" t="s">
        <v>76</v>
      </c>
      <c r="D19" s="101">
        <v>6930</v>
      </c>
      <c r="E19" s="111">
        <v>7.05</v>
      </c>
      <c r="F19" s="97">
        <v>43703</v>
      </c>
      <c r="G19" s="108"/>
      <c r="H19" s="108"/>
      <c r="I19" s="112"/>
    </row>
    <row r="20" spans="1:9" s="92" customFormat="1" ht="15.75">
      <c r="A20" s="99">
        <v>43507</v>
      </c>
      <c r="B20" s="14" t="s">
        <v>70</v>
      </c>
      <c r="C20" s="110" t="s">
        <v>77</v>
      </c>
      <c r="D20" s="101">
        <v>1071</v>
      </c>
      <c r="E20" s="111">
        <v>7.05</v>
      </c>
      <c r="F20" s="97">
        <v>43703</v>
      </c>
      <c r="G20" s="108"/>
      <c r="H20" s="108"/>
      <c r="I20" s="112"/>
    </row>
    <row r="21" spans="1:9" s="92" customFormat="1" ht="15.75">
      <c r="A21" s="99">
        <v>43507</v>
      </c>
      <c r="B21" s="14" t="s">
        <v>70</v>
      </c>
      <c r="C21" s="110" t="s">
        <v>78</v>
      </c>
      <c r="D21" s="101">
        <v>2016</v>
      </c>
      <c r="E21" s="111">
        <v>7.05</v>
      </c>
      <c r="F21" s="97">
        <v>43703</v>
      </c>
      <c r="G21" s="108"/>
      <c r="H21" s="108"/>
      <c r="I21" s="112"/>
    </row>
    <row r="22" spans="1:9" s="92" customFormat="1" ht="15.75">
      <c r="A22" s="99">
        <v>43507</v>
      </c>
      <c r="B22" s="14" t="s">
        <v>70</v>
      </c>
      <c r="C22" s="110" t="s">
        <v>79</v>
      </c>
      <c r="D22" s="101">
        <v>671</v>
      </c>
      <c r="E22" s="111">
        <v>7.05</v>
      </c>
      <c r="F22" s="97">
        <v>43703</v>
      </c>
      <c r="G22" s="108"/>
      <c r="H22" s="108"/>
      <c r="I22" s="112"/>
    </row>
    <row r="23" spans="1:9" s="92" customFormat="1" ht="15.75">
      <c r="A23" s="99">
        <v>43507</v>
      </c>
      <c r="B23" s="14" t="s">
        <v>70</v>
      </c>
      <c r="C23" s="110" t="s">
        <v>80</v>
      </c>
      <c r="D23" s="101">
        <v>490</v>
      </c>
      <c r="E23" s="111">
        <v>7.05</v>
      </c>
      <c r="F23" s="97">
        <v>43703</v>
      </c>
      <c r="G23" s="108"/>
      <c r="H23" s="108"/>
      <c r="I23" s="112"/>
    </row>
    <row r="24" spans="1:9" s="92" customFormat="1" ht="15.75">
      <c r="A24" s="99">
        <v>43507</v>
      </c>
      <c r="B24" s="14" t="s">
        <v>70</v>
      </c>
      <c r="C24" s="110" t="s">
        <v>81</v>
      </c>
      <c r="D24" s="101">
        <v>490</v>
      </c>
      <c r="E24" s="111">
        <v>7.05</v>
      </c>
      <c r="F24" s="97">
        <v>43703</v>
      </c>
      <c r="G24" s="108"/>
      <c r="H24" s="108"/>
      <c r="I24" s="112"/>
    </row>
    <row r="25" spans="1:9" s="92" customFormat="1" ht="15.75">
      <c r="A25" s="99">
        <v>43507</v>
      </c>
      <c r="B25" s="14" t="s">
        <v>70</v>
      </c>
      <c r="C25" s="110" t="s">
        <v>82</v>
      </c>
      <c r="D25" s="101">
        <v>1159</v>
      </c>
      <c r="E25" s="111">
        <v>7.05</v>
      </c>
      <c r="F25" s="97">
        <v>43703</v>
      </c>
      <c r="G25" s="108"/>
      <c r="H25" s="108"/>
      <c r="I25" s="112"/>
    </row>
    <row r="26" spans="1:9" s="92" customFormat="1" ht="15.75">
      <c r="A26" s="99">
        <v>43507</v>
      </c>
      <c r="B26" s="14" t="s">
        <v>70</v>
      </c>
      <c r="C26" s="110" t="s">
        <v>83</v>
      </c>
      <c r="D26" s="101">
        <v>850</v>
      </c>
      <c r="E26" s="111">
        <v>7.05</v>
      </c>
      <c r="F26" s="97">
        <v>43703</v>
      </c>
      <c r="G26" s="108"/>
      <c r="H26" s="108"/>
      <c r="I26" s="112"/>
    </row>
    <row r="27" spans="1:9" s="92" customFormat="1" ht="15.75">
      <c r="A27" s="99">
        <v>43507</v>
      </c>
      <c r="B27" s="14" t="s">
        <v>70</v>
      </c>
      <c r="C27" s="110" t="s">
        <v>84</v>
      </c>
      <c r="D27" s="101">
        <v>2352</v>
      </c>
      <c r="E27" s="111">
        <v>6.85</v>
      </c>
      <c r="F27" s="97">
        <v>43703</v>
      </c>
      <c r="G27" s="108"/>
      <c r="H27" s="108"/>
      <c r="I27" s="112"/>
    </row>
    <row r="28" spans="1:9" s="92" customFormat="1" ht="15.75">
      <c r="A28" s="99">
        <v>43507</v>
      </c>
      <c r="B28" s="14" t="s">
        <v>70</v>
      </c>
      <c r="C28" s="110" t="s">
        <v>85</v>
      </c>
      <c r="D28" s="101">
        <v>37</v>
      </c>
      <c r="E28" s="111">
        <v>7.05</v>
      </c>
      <c r="F28" s="97">
        <v>43703</v>
      </c>
      <c r="G28" s="108"/>
      <c r="H28" s="108"/>
      <c r="I28" s="112"/>
    </row>
    <row r="29" spans="1:9" s="92" customFormat="1" ht="15">
      <c r="A29" s="99">
        <v>43486</v>
      </c>
      <c r="B29" s="101" t="s">
        <v>86</v>
      </c>
      <c r="C29" s="101" t="s">
        <v>87</v>
      </c>
      <c r="D29" s="101">
        <v>23783</v>
      </c>
      <c r="E29" s="111">
        <v>5.5</v>
      </c>
      <c r="F29" s="97">
        <v>43734</v>
      </c>
      <c r="G29" s="108"/>
      <c r="H29" s="108"/>
      <c r="I29" s="112"/>
    </row>
    <row r="30" spans="1:9" s="92" customFormat="1" ht="15">
      <c r="A30" s="99">
        <v>43486</v>
      </c>
      <c r="B30" s="101" t="s">
        <v>86</v>
      </c>
      <c r="C30" s="101" t="s">
        <v>88</v>
      </c>
      <c r="D30" s="101">
        <v>1951</v>
      </c>
      <c r="E30" s="111">
        <v>5.3</v>
      </c>
      <c r="F30" s="97">
        <v>43734</v>
      </c>
      <c r="G30" s="108"/>
      <c r="H30" s="108"/>
      <c r="I30" s="112"/>
    </row>
    <row r="31" spans="1:9" s="92" customFormat="1" ht="15">
      <c r="A31" s="99">
        <v>43526</v>
      </c>
      <c r="B31" s="101" t="s">
        <v>89</v>
      </c>
      <c r="C31" s="101" t="s">
        <v>90</v>
      </c>
      <c r="D31" s="101">
        <v>7360</v>
      </c>
      <c r="E31" s="111">
        <v>6.05</v>
      </c>
      <c r="F31" s="97">
        <v>43739</v>
      </c>
      <c r="G31" s="108"/>
      <c r="H31" s="108"/>
      <c r="I31" s="112"/>
    </row>
    <row r="32" spans="1:9" s="92" customFormat="1" ht="15">
      <c r="A32" s="99">
        <v>43526</v>
      </c>
      <c r="B32" s="101" t="s">
        <v>89</v>
      </c>
      <c r="C32" s="101" t="s">
        <v>91</v>
      </c>
      <c r="D32" s="101">
        <v>600</v>
      </c>
      <c r="E32" s="111">
        <v>5.85</v>
      </c>
      <c r="F32" s="97">
        <v>43739</v>
      </c>
      <c r="G32" s="108"/>
      <c r="H32" s="108"/>
      <c r="I32" s="112"/>
    </row>
    <row r="33" spans="1:9" s="92" customFormat="1" ht="15">
      <c r="A33" s="99">
        <v>43526</v>
      </c>
      <c r="B33" s="101" t="s">
        <v>92</v>
      </c>
      <c r="C33" s="101" t="s">
        <v>93</v>
      </c>
      <c r="D33" s="101">
        <v>6858</v>
      </c>
      <c r="E33" s="111">
        <v>6.05</v>
      </c>
      <c r="F33" s="97">
        <v>43739</v>
      </c>
      <c r="G33" s="108"/>
      <c r="H33" s="108"/>
      <c r="I33" s="112"/>
    </row>
    <row r="34" spans="1:9" s="92" customFormat="1" ht="15">
      <c r="A34" s="99">
        <v>43526</v>
      </c>
      <c r="B34" s="101" t="s">
        <v>92</v>
      </c>
      <c r="C34" s="101" t="s">
        <v>94</v>
      </c>
      <c r="D34" s="101">
        <v>500</v>
      </c>
      <c r="E34" s="111">
        <v>5.85</v>
      </c>
      <c r="F34" s="97">
        <v>43739</v>
      </c>
      <c r="G34" s="108"/>
      <c r="H34" s="108"/>
      <c r="I34" s="112"/>
    </row>
    <row r="35" spans="1:9" s="92" customFormat="1" ht="15">
      <c r="A35" s="99">
        <v>43525</v>
      </c>
      <c r="B35" s="101" t="s">
        <v>95</v>
      </c>
      <c r="C35" s="101" t="s">
        <v>96</v>
      </c>
      <c r="D35" s="101">
        <v>2400</v>
      </c>
      <c r="E35" s="111">
        <v>5.7</v>
      </c>
      <c r="F35" s="97">
        <v>43649</v>
      </c>
      <c r="G35" s="108"/>
      <c r="H35" s="108"/>
      <c r="I35" s="112"/>
    </row>
    <row r="36" spans="1:9" s="92" customFormat="1" ht="15">
      <c r="A36" s="99">
        <v>43538</v>
      </c>
      <c r="B36" s="101" t="s">
        <v>97</v>
      </c>
      <c r="C36" s="101" t="s">
        <v>98</v>
      </c>
      <c r="D36" s="101">
        <v>19206</v>
      </c>
      <c r="E36" s="111">
        <v>5.78</v>
      </c>
      <c r="F36" s="97">
        <v>43665</v>
      </c>
      <c r="G36" s="108"/>
      <c r="H36" s="108"/>
      <c r="I36" s="112"/>
    </row>
    <row r="37" spans="1:9" s="92" customFormat="1" ht="15">
      <c r="A37" s="99">
        <v>43547</v>
      </c>
      <c r="B37" s="101" t="s">
        <v>99</v>
      </c>
      <c r="C37" s="101" t="s">
        <v>100</v>
      </c>
      <c r="D37" s="101">
        <v>11709</v>
      </c>
      <c r="E37" s="111">
        <v>5.23</v>
      </c>
      <c r="F37" s="97">
        <v>43703</v>
      </c>
      <c r="G37" s="108"/>
      <c r="H37" s="108"/>
      <c r="I37" s="112"/>
    </row>
    <row r="38" spans="1:9" s="92" customFormat="1" ht="15">
      <c r="A38" s="99">
        <v>43547</v>
      </c>
      <c r="B38" s="101" t="s">
        <v>101</v>
      </c>
      <c r="C38" s="101" t="s">
        <v>100</v>
      </c>
      <c r="D38" s="101">
        <v>4374</v>
      </c>
      <c r="E38" s="111">
        <v>5.23</v>
      </c>
      <c r="F38" s="97">
        <v>43703</v>
      </c>
      <c r="G38" s="108"/>
      <c r="H38" s="108"/>
      <c r="I38" s="112"/>
    </row>
    <row r="39" spans="1:9" s="92" customFormat="1" ht="15">
      <c r="A39" s="99">
        <v>43547</v>
      </c>
      <c r="B39" s="101" t="s">
        <v>102</v>
      </c>
      <c r="C39" s="101" t="s">
        <v>100</v>
      </c>
      <c r="D39" s="101">
        <v>996</v>
      </c>
      <c r="E39" s="111">
        <v>5.23</v>
      </c>
      <c r="F39" s="97">
        <v>43703</v>
      </c>
      <c r="G39" s="108"/>
      <c r="H39" s="108"/>
      <c r="I39" s="112"/>
    </row>
    <row r="40" spans="1:9" s="92" customFormat="1" ht="15">
      <c r="A40" s="99">
        <v>43547</v>
      </c>
      <c r="B40" s="101" t="s">
        <v>103</v>
      </c>
      <c r="C40" s="101" t="s">
        <v>100</v>
      </c>
      <c r="D40" s="101">
        <v>5562</v>
      </c>
      <c r="E40" s="111">
        <v>5.23</v>
      </c>
      <c r="F40" s="97">
        <v>43703</v>
      </c>
      <c r="G40" s="108"/>
      <c r="H40" s="108"/>
      <c r="I40" s="112"/>
    </row>
    <row r="41" spans="1:9" s="92" customFormat="1" ht="15">
      <c r="A41" s="99">
        <v>43547</v>
      </c>
      <c r="B41" s="101" t="s">
        <v>104</v>
      </c>
      <c r="C41" s="101" t="s">
        <v>100</v>
      </c>
      <c r="D41" s="101">
        <v>352</v>
      </c>
      <c r="E41" s="111">
        <v>5.23</v>
      </c>
      <c r="F41" s="97">
        <v>43745</v>
      </c>
      <c r="G41" s="108"/>
      <c r="H41" s="108"/>
      <c r="I41" s="112"/>
    </row>
    <row r="42" spans="1:9" s="92" customFormat="1" ht="15">
      <c r="A42" s="99">
        <v>43547</v>
      </c>
      <c r="B42" s="101" t="s">
        <v>105</v>
      </c>
      <c r="C42" s="101" t="s">
        <v>100</v>
      </c>
      <c r="D42" s="101">
        <v>3600</v>
      </c>
      <c r="E42" s="111">
        <v>5.23</v>
      </c>
      <c r="F42" s="97">
        <v>43745</v>
      </c>
      <c r="G42" s="108"/>
      <c r="H42" s="108"/>
      <c r="I42" s="112"/>
    </row>
    <row r="43" spans="1:9" ht="15">
      <c r="A43" s="99">
        <v>43547</v>
      </c>
      <c r="B43" s="101" t="s">
        <v>106</v>
      </c>
      <c r="C43" s="101" t="s">
        <v>100</v>
      </c>
      <c r="D43" s="101">
        <v>80</v>
      </c>
      <c r="E43" s="111">
        <v>5.23</v>
      </c>
      <c r="F43" s="97">
        <v>43759</v>
      </c>
      <c r="G43" s="108"/>
      <c r="H43" s="108"/>
      <c r="I43" s="108"/>
    </row>
    <row r="44" spans="1:9" ht="15">
      <c r="A44" s="99">
        <v>43565</v>
      </c>
      <c r="B44" s="101" t="s">
        <v>107</v>
      </c>
      <c r="C44" s="101" t="s">
        <v>100</v>
      </c>
      <c r="D44" s="101">
        <v>13808</v>
      </c>
      <c r="E44" s="111">
        <v>5.23</v>
      </c>
      <c r="F44" s="97">
        <v>43745</v>
      </c>
      <c r="G44" s="108"/>
      <c r="H44" s="108"/>
      <c r="I44" s="108"/>
    </row>
    <row r="45" spans="1:9" ht="15">
      <c r="A45" s="99">
        <v>43565</v>
      </c>
      <c r="B45" s="101" t="s">
        <v>108</v>
      </c>
      <c r="C45" s="101" t="s">
        <v>100</v>
      </c>
      <c r="D45" s="101">
        <v>3840</v>
      </c>
      <c r="E45" s="111">
        <v>5.23</v>
      </c>
      <c r="F45" s="97">
        <v>43745</v>
      </c>
      <c r="G45" s="108"/>
      <c r="H45" s="108"/>
      <c r="I45" s="108"/>
    </row>
    <row r="46" spans="1:9" ht="15">
      <c r="A46" s="99">
        <v>43565</v>
      </c>
      <c r="B46" s="101" t="s">
        <v>109</v>
      </c>
      <c r="C46" s="101" t="s">
        <v>100</v>
      </c>
      <c r="D46" s="101">
        <v>8968</v>
      </c>
      <c r="E46" s="111">
        <v>5.23</v>
      </c>
      <c r="F46" s="97">
        <v>43759</v>
      </c>
      <c r="G46" s="108"/>
      <c r="H46" s="108"/>
      <c r="I46" s="108"/>
    </row>
    <row r="47" spans="1:9" ht="15">
      <c r="A47" s="99">
        <v>43565</v>
      </c>
      <c r="B47" s="101" t="s">
        <v>110</v>
      </c>
      <c r="C47" s="101" t="s">
        <v>100</v>
      </c>
      <c r="D47" s="101">
        <v>448</v>
      </c>
      <c r="E47" s="111">
        <v>5.23</v>
      </c>
      <c r="F47" s="97">
        <v>43759</v>
      </c>
      <c r="G47" s="108"/>
      <c r="H47" s="108"/>
      <c r="I47" s="108"/>
    </row>
    <row r="48" spans="1:9" ht="15">
      <c r="A48" s="99">
        <v>43547</v>
      </c>
      <c r="B48" s="101" t="s">
        <v>111</v>
      </c>
      <c r="C48" s="101" t="s">
        <v>112</v>
      </c>
      <c r="D48" s="101">
        <v>11880</v>
      </c>
      <c r="E48" s="111">
        <v>5.23</v>
      </c>
      <c r="F48" s="97">
        <v>43703</v>
      </c>
      <c r="G48" s="108"/>
      <c r="H48" s="108"/>
      <c r="I48" s="108"/>
    </row>
    <row r="49" spans="1:9" ht="15">
      <c r="A49" s="99">
        <v>43547</v>
      </c>
      <c r="B49" s="101" t="s">
        <v>113</v>
      </c>
      <c r="C49" s="101" t="s">
        <v>112</v>
      </c>
      <c r="D49" s="101">
        <v>5634</v>
      </c>
      <c r="E49" s="111">
        <v>5.23</v>
      </c>
      <c r="F49" s="97">
        <v>43703</v>
      </c>
      <c r="G49" s="108"/>
      <c r="H49" s="108"/>
      <c r="I49" s="108"/>
    </row>
    <row r="50" spans="1:9" ht="15">
      <c r="A50" s="99">
        <v>43547</v>
      </c>
      <c r="B50" s="101" t="s">
        <v>114</v>
      </c>
      <c r="C50" s="101" t="s">
        <v>112</v>
      </c>
      <c r="D50" s="101">
        <v>4446</v>
      </c>
      <c r="E50" s="111">
        <v>5.23</v>
      </c>
      <c r="F50" s="97">
        <v>43703</v>
      </c>
      <c r="G50" s="108"/>
      <c r="H50" s="108"/>
      <c r="I50" s="108"/>
    </row>
    <row r="51" spans="1:9" ht="15">
      <c r="A51" s="99">
        <v>43547</v>
      </c>
      <c r="B51" s="101" t="s">
        <v>115</v>
      </c>
      <c r="C51" s="101" t="s">
        <v>112</v>
      </c>
      <c r="D51" s="101">
        <v>996</v>
      </c>
      <c r="E51" s="111">
        <v>5.23</v>
      </c>
      <c r="F51" s="97">
        <v>43703</v>
      </c>
      <c r="G51" s="108"/>
      <c r="H51" s="108"/>
      <c r="I51" s="108"/>
    </row>
    <row r="52" spans="1:9" ht="15">
      <c r="A52" s="99">
        <v>43547</v>
      </c>
      <c r="B52" s="101" t="s">
        <v>116</v>
      </c>
      <c r="C52" s="101" t="s">
        <v>112</v>
      </c>
      <c r="D52" s="101">
        <v>816</v>
      </c>
      <c r="E52" s="111">
        <v>5.23</v>
      </c>
      <c r="F52" s="97">
        <v>43745</v>
      </c>
      <c r="G52" s="108"/>
      <c r="H52" s="108"/>
      <c r="I52" s="108"/>
    </row>
    <row r="53" spans="1:9" ht="15">
      <c r="A53" s="99">
        <v>43547</v>
      </c>
      <c r="B53" s="101" t="s">
        <v>117</v>
      </c>
      <c r="C53" s="101" t="s">
        <v>112</v>
      </c>
      <c r="D53" s="101">
        <v>7596</v>
      </c>
      <c r="E53" s="111">
        <v>5.23</v>
      </c>
      <c r="F53" s="97">
        <v>43745</v>
      </c>
      <c r="G53" s="108"/>
      <c r="H53" s="108"/>
      <c r="I53" s="108"/>
    </row>
    <row r="54" spans="1:9" ht="15">
      <c r="A54" s="99">
        <v>43547</v>
      </c>
      <c r="B54" s="101" t="s">
        <v>118</v>
      </c>
      <c r="C54" s="101" t="s">
        <v>112</v>
      </c>
      <c r="D54" s="101">
        <v>272</v>
      </c>
      <c r="E54" s="111">
        <v>5.23</v>
      </c>
      <c r="F54" s="97">
        <v>43759</v>
      </c>
      <c r="G54" s="108"/>
      <c r="H54" s="108"/>
      <c r="I54" s="108"/>
    </row>
    <row r="55" spans="1:9" ht="15">
      <c r="A55" s="99">
        <v>43565</v>
      </c>
      <c r="B55" s="101" t="s">
        <v>119</v>
      </c>
      <c r="C55" s="101" t="s">
        <v>112</v>
      </c>
      <c r="D55" s="101">
        <v>22432</v>
      </c>
      <c r="E55" s="111">
        <v>5.23</v>
      </c>
      <c r="F55" s="97">
        <v>43745</v>
      </c>
      <c r="G55" s="108"/>
      <c r="H55" s="108"/>
      <c r="I55" s="108"/>
    </row>
    <row r="56" spans="1:9" ht="15">
      <c r="A56" s="99">
        <v>43565</v>
      </c>
      <c r="B56" s="101" t="s">
        <v>120</v>
      </c>
      <c r="C56" s="101" t="s">
        <v>112</v>
      </c>
      <c r="D56" s="101">
        <v>9752</v>
      </c>
      <c r="E56" s="111">
        <v>5.23</v>
      </c>
      <c r="F56" s="97">
        <v>43745</v>
      </c>
      <c r="G56" s="108"/>
      <c r="H56" s="108"/>
      <c r="I56" s="108"/>
    </row>
    <row r="57" spans="1:9" ht="15">
      <c r="A57" s="99">
        <v>43565</v>
      </c>
      <c r="B57" s="101" t="s">
        <v>121</v>
      </c>
      <c r="C57" s="101" t="s">
        <v>112</v>
      </c>
      <c r="D57" s="101">
        <v>18400</v>
      </c>
      <c r="E57" s="111">
        <v>5.23</v>
      </c>
      <c r="F57" s="97">
        <v>43759</v>
      </c>
      <c r="G57" s="108"/>
      <c r="H57" s="108"/>
      <c r="I57" s="108"/>
    </row>
    <row r="58" spans="1:9" ht="15">
      <c r="A58" s="99">
        <v>43565</v>
      </c>
      <c r="B58" s="101" t="s">
        <v>122</v>
      </c>
      <c r="C58" s="101" t="s">
        <v>112</v>
      </c>
      <c r="D58" s="101">
        <v>3328</v>
      </c>
      <c r="E58" s="111">
        <v>5.23</v>
      </c>
      <c r="F58" s="97">
        <v>43759</v>
      </c>
      <c r="G58" s="108"/>
      <c r="H58" s="108"/>
      <c r="I58" s="108"/>
    </row>
    <row r="59" spans="1:9" ht="15">
      <c r="A59" s="99">
        <v>43547</v>
      </c>
      <c r="B59" s="101" t="s">
        <v>123</v>
      </c>
      <c r="C59" s="101" t="s">
        <v>124</v>
      </c>
      <c r="D59" s="101">
        <v>23409</v>
      </c>
      <c r="E59" s="111">
        <v>5.0999999999999996</v>
      </c>
      <c r="F59" s="97">
        <v>43703</v>
      </c>
      <c r="G59" s="108"/>
      <c r="H59" s="108"/>
      <c r="I59" s="108"/>
    </row>
    <row r="60" spans="1:9" ht="15">
      <c r="A60" s="99">
        <v>43547</v>
      </c>
      <c r="B60" s="101" t="s">
        <v>125</v>
      </c>
      <c r="C60" s="101" t="s">
        <v>124</v>
      </c>
      <c r="D60" s="101">
        <v>8748</v>
      </c>
      <c r="E60" s="111">
        <v>5.0999999999999996</v>
      </c>
      <c r="F60" s="97">
        <v>43703</v>
      </c>
      <c r="G60" s="108"/>
      <c r="H60" s="108"/>
      <c r="I60" s="108"/>
    </row>
    <row r="61" spans="1:9" ht="15">
      <c r="A61" s="99">
        <v>43547</v>
      </c>
      <c r="B61" s="101" t="s">
        <v>126</v>
      </c>
      <c r="C61" s="101" t="s">
        <v>124</v>
      </c>
      <c r="D61" s="101">
        <v>11142</v>
      </c>
      <c r="E61" s="111">
        <v>5.0999999999999996</v>
      </c>
      <c r="F61" s="97">
        <v>43703</v>
      </c>
      <c r="G61" s="108"/>
      <c r="H61" s="108"/>
      <c r="I61" s="108"/>
    </row>
    <row r="62" spans="1:9" ht="15">
      <c r="A62" s="99">
        <v>43547</v>
      </c>
      <c r="B62" s="101" t="s">
        <v>127</v>
      </c>
      <c r="C62" s="101" t="s">
        <v>124</v>
      </c>
      <c r="D62" s="101">
        <v>1992</v>
      </c>
      <c r="E62" s="111">
        <v>5.0999999999999996</v>
      </c>
      <c r="F62" s="97">
        <v>43703</v>
      </c>
      <c r="G62" s="108"/>
      <c r="H62" s="108"/>
      <c r="I62" s="108"/>
    </row>
    <row r="63" spans="1:9" ht="15">
      <c r="A63" s="99">
        <v>43547</v>
      </c>
      <c r="B63" s="101" t="s">
        <v>128</v>
      </c>
      <c r="C63" s="101" t="s">
        <v>124</v>
      </c>
      <c r="D63" s="101">
        <v>1096</v>
      </c>
      <c r="E63" s="111">
        <v>5.0999999999999996</v>
      </c>
      <c r="F63" s="97">
        <v>43745</v>
      </c>
      <c r="G63" s="108"/>
      <c r="H63" s="108"/>
      <c r="I63" s="108"/>
    </row>
    <row r="64" spans="1:9" ht="15">
      <c r="A64" s="99">
        <v>43547</v>
      </c>
      <c r="B64" s="101" t="s">
        <v>129</v>
      </c>
      <c r="C64" s="101" t="s">
        <v>124</v>
      </c>
      <c r="D64" s="101">
        <v>8598</v>
      </c>
      <c r="E64" s="111">
        <v>5.0999999999999996</v>
      </c>
      <c r="F64" s="97">
        <v>43745</v>
      </c>
      <c r="G64" s="108"/>
      <c r="H64" s="108"/>
      <c r="I64" s="108"/>
    </row>
    <row r="65" spans="1:9" ht="15">
      <c r="A65" s="99">
        <v>43547</v>
      </c>
      <c r="B65" s="101" t="s">
        <v>130</v>
      </c>
      <c r="C65" s="101" t="s">
        <v>124</v>
      </c>
      <c r="D65" s="101">
        <v>448</v>
      </c>
      <c r="E65" s="111">
        <v>5.0999999999999996</v>
      </c>
      <c r="F65" s="97">
        <v>43759</v>
      </c>
      <c r="G65" s="108"/>
      <c r="H65" s="108"/>
      <c r="I65" s="108"/>
    </row>
    <row r="66" spans="1:9" ht="15">
      <c r="A66" s="99">
        <v>43565</v>
      </c>
      <c r="B66" s="101" t="s">
        <v>131</v>
      </c>
      <c r="C66" s="101" t="s">
        <v>124</v>
      </c>
      <c r="D66" s="101">
        <v>31600</v>
      </c>
      <c r="E66" s="111">
        <v>5.0999999999999996</v>
      </c>
      <c r="F66" s="97">
        <v>43745</v>
      </c>
      <c r="G66" s="108"/>
      <c r="H66" s="108"/>
      <c r="I66" s="108"/>
    </row>
    <row r="67" spans="1:9" ht="15">
      <c r="A67" s="99">
        <v>43565</v>
      </c>
      <c r="B67" s="101" t="s">
        <v>132</v>
      </c>
      <c r="C67" s="101" t="s">
        <v>124</v>
      </c>
      <c r="D67" s="101">
        <v>11304</v>
      </c>
      <c r="E67" s="111">
        <v>5.0999999999999996</v>
      </c>
      <c r="F67" s="97">
        <v>43745</v>
      </c>
      <c r="G67" s="108"/>
      <c r="H67" s="108"/>
      <c r="I67" s="108"/>
    </row>
    <row r="68" spans="1:9" ht="15">
      <c r="A68" s="99">
        <v>43565</v>
      </c>
      <c r="B68" s="101" t="s">
        <v>133</v>
      </c>
      <c r="C68" s="101" t="s">
        <v>124</v>
      </c>
      <c r="D68" s="101">
        <v>24840</v>
      </c>
      <c r="E68" s="111">
        <v>5.0999999999999996</v>
      </c>
      <c r="F68" s="97">
        <v>43759</v>
      </c>
      <c r="G68" s="108"/>
      <c r="H68" s="108"/>
      <c r="I68" s="108"/>
    </row>
    <row r="69" spans="1:9" ht="15">
      <c r="A69" s="99">
        <v>43565</v>
      </c>
      <c r="B69" s="101" t="s">
        <v>134</v>
      </c>
      <c r="C69" s="101" t="s">
        <v>124</v>
      </c>
      <c r="D69" s="101">
        <v>3216</v>
      </c>
      <c r="E69" s="111">
        <v>5.0999999999999996</v>
      </c>
      <c r="F69" s="97">
        <v>43759</v>
      </c>
      <c r="G69" s="108"/>
      <c r="H69" s="108"/>
      <c r="I69" s="108"/>
    </row>
    <row r="70" spans="1:9" ht="15">
      <c r="A70" s="99">
        <v>43552</v>
      </c>
      <c r="B70" s="101" t="s">
        <v>95</v>
      </c>
      <c r="C70" s="101" t="s">
        <v>135</v>
      </c>
      <c r="D70" s="101">
        <v>2800</v>
      </c>
      <c r="E70" s="111">
        <v>5.7</v>
      </c>
      <c r="F70" s="97">
        <v>43672</v>
      </c>
      <c r="G70" s="108"/>
      <c r="H70" s="108"/>
      <c r="I70" s="108"/>
    </row>
    <row r="71" spans="1:9" ht="15">
      <c r="A71" s="99">
        <v>43552</v>
      </c>
      <c r="B71" s="101" t="s">
        <v>136</v>
      </c>
      <c r="C71" s="101" t="s">
        <v>137</v>
      </c>
      <c r="D71" s="101">
        <v>600</v>
      </c>
      <c r="E71" s="111">
        <v>5.7</v>
      </c>
      <c r="F71" s="97">
        <v>43672</v>
      </c>
      <c r="G71" s="108"/>
      <c r="H71" s="108"/>
      <c r="I71" s="108"/>
    </row>
    <row r="72" spans="1:9" ht="15">
      <c r="A72" s="99">
        <v>43552</v>
      </c>
      <c r="B72" s="101" t="s">
        <v>138</v>
      </c>
      <c r="C72" s="101" t="s">
        <v>139</v>
      </c>
      <c r="D72" s="101">
        <v>928</v>
      </c>
      <c r="E72" s="111">
        <v>6.85</v>
      </c>
      <c r="F72" s="97">
        <v>43686</v>
      </c>
      <c r="G72" s="108"/>
      <c r="H72" s="108"/>
      <c r="I72" s="108"/>
    </row>
    <row r="73" spans="1:9" ht="15">
      <c r="A73" s="99">
        <v>43552</v>
      </c>
      <c r="B73" s="101" t="s">
        <v>138</v>
      </c>
      <c r="C73" s="101" t="s">
        <v>140</v>
      </c>
      <c r="D73" s="101">
        <v>672</v>
      </c>
      <c r="E73" s="111">
        <v>6.85</v>
      </c>
      <c r="F73" s="97">
        <v>43686</v>
      </c>
      <c r="G73" s="108"/>
      <c r="H73" s="108"/>
      <c r="I73" s="108"/>
    </row>
    <row r="74" spans="1:9" ht="15">
      <c r="A74" s="99">
        <v>43552</v>
      </c>
      <c r="B74" s="101" t="s">
        <v>141</v>
      </c>
      <c r="C74" s="101" t="s">
        <v>142</v>
      </c>
      <c r="D74" s="101">
        <v>2800</v>
      </c>
      <c r="E74" s="111">
        <v>6.8</v>
      </c>
      <c r="F74" s="97">
        <v>43672</v>
      </c>
      <c r="G74" s="108"/>
      <c r="H74" s="108"/>
      <c r="I74" s="108"/>
    </row>
    <row r="75" spans="1:9" ht="15">
      <c r="A75" s="99">
        <v>43552</v>
      </c>
      <c r="B75" s="101" t="s">
        <v>143</v>
      </c>
      <c r="C75" s="101" t="s">
        <v>144</v>
      </c>
      <c r="D75" s="101">
        <v>956</v>
      </c>
      <c r="E75" s="111">
        <v>8</v>
      </c>
      <c r="F75" s="97">
        <v>43692</v>
      </c>
      <c r="G75" s="108"/>
      <c r="H75" s="108"/>
      <c r="I75" s="108"/>
    </row>
    <row r="76" spans="1:9" ht="15">
      <c r="A76" s="99">
        <v>43552</v>
      </c>
      <c r="B76" s="101" t="s">
        <v>143</v>
      </c>
      <c r="C76" s="101" t="s">
        <v>145</v>
      </c>
      <c r="D76" s="101">
        <v>1044</v>
      </c>
      <c r="E76" s="111">
        <v>8</v>
      </c>
      <c r="F76" s="97">
        <v>43692</v>
      </c>
      <c r="G76" s="108"/>
      <c r="H76" s="108"/>
      <c r="I76" s="108"/>
    </row>
    <row r="77" spans="1:9" ht="15">
      <c r="A77" s="99">
        <v>43553</v>
      </c>
      <c r="B77" s="101" t="s">
        <v>146</v>
      </c>
      <c r="C77" s="101" t="s">
        <v>147</v>
      </c>
      <c r="D77" s="101">
        <v>996</v>
      </c>
      <c r="E77" s="111">
        <v>5.86</v>
      </c>
      <c r="F77" s="97">
        <v>43724</v>
      </c>
      <c r="G77" s="108"/>
      <c r="H77" s="108"/>
      <c r="I77" s="108"/>
    </row>
    <row r="78" spans="1:9" ht="15">
      <c r="A78" s="99">
        <v>43553</v>
      </c>
      <c r="B78" s="101" t="s">
        <v>148</v>
      </c>
      <c r="C78" s="101" t="s">
        <v>149</v>
      </c>
      <c r="D78" s="101">
        <v>498</v>
      </c>
      <c r="E78" s="111">
        <v>6</v>
      </c>
      <c r="F78" s="97">
        <v>43724</v>
      </c>
      <c r="G78" s="108"/>
      <c r="H78" s="108"/>
      <c r="I78" s="108"/>
    </row>
    <row r="79" spans="1:9" ht="15">
      <c r="A79" s="99">
        <v>43553</v>
      </c>
      <c r="B79" s="101" t="s">
        <v>150</v>
      </c>
      <c r="C79" s="101" t="s">
        <v>151</v>
      </c>
      <c r="D79" s="101">
        <v>504</v>
      </c>
      <c r="E79" s="111">
        <v>6</v>
      </c>
      <c r="F79" s="97">
        <v>43724</v>
      </c>
      <c r="G79" s="108"/>
      <c r="H79" s="108"/>
      <c r="I79" s="108"/>
    </row>
    <row r="80" spans="1:9" ht="15">
      <c r="A80" s="99">
        <v>43575</v>
      </c>
      <c r="B80" s="101" t="s">
        <v>152</v>
      </c>
      <c r="C80" s="101" t="s">
        <v>153</v>
      </c>
      <c r="D80" s="101">
        <v>2112</v>
      </c>
      <c r="E80" s="111">
        <v>6.2</v>
      </c>
      <c r="F80" s="97">
        <v>43696</v>
      </c>
      <c r="G80" s="108"/>
      <c r="H80" s="108"/>
      <c r="I80" s="108"/>
    </row>
    <row r="81" spans="1:9" ht="15">
      <c r="A81" s="99">
        <v>43575</v>
      </c>
      <c r="B81" s="101" t="s">
        <v>152</v>
      </c>
      <c r="C81" s="101" t="s">
        <v>153</v>
      </c>
      <c r="D81" s="101">
        <v>464</v>
      </c>
      <c r="E81" s="111">
        <v>6</v>
      </c>
      <c r="F81" s="97">
        <v>43696</v>
      </c>
      <c r="G81" s="108"/>
      <c r="H81" s="108"/>
      <c r="I81" s="108"/>
    </row>
    <row r="82" spans="1:9" ht="15">
      <c r="A82" s="99"/>
      <c r="B82" s="101"/>
      <c r="C82" s="101"/>
      <c r="D82" s="101"/>
      <c r="E82" s="111"/>
      <c r="F82" s="97"/>
      <c r="G82" s="108"/>
      <c r="H82" s="108"/>
      <c r="I82" s="108"/>
    </row>
    <row r="83" spans="1:9" ht="15">
      <c r="A83" s="99"/>
      <c r="B83" s="101"/>
      <c r="C83" s="101"/>
      <c r="D83" s="101"/>
      <c r="E83" s="111"/>
      <c r="F83" s="97"/>
      <c r="G83" s="108"/>
      <c r="H83" s="108"/>
      <c r="I83" s="108"/>
    </row>
    <row r="84" spans="1:9" ht="15">
      <c r="A84" s="113"/>
      <c r="B84" s="114"/>
      <c r="C84" s="113"/>
      <c r="D84" s="113"/>
      <c r="E84" s="113"/>
      <c r="F84" s="114"/>
      <c r="G84" s="108"/>
      <c r="H84" s="108"/>
      <c r="I84" s="108"/>
    </row>
  </sheetData>
  <phoneticPr fontId="36" type="noConversion"/>
  <pageMargins left="0.15625" right="0.235416666666667" top="0.15625" bottom="0.15625" header="0.15625" footer="0.15625"/>
  <pageSetup scale="8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6"/>
  <sheetViews>
    <sheetView zoomScale="60" zoomScaleNormal="60" workbookViewId="0">
      <pane ySplit="5" topLeftCell="A126" activePane="bottomLeft" state="frozen"/>
      <selection pane="bottomLeft" activeCell="F157" sqref="F157"/>
    </sheetView>
  </sheetViews>
  <sheetFormatPr defaultColWidth="9" defaultRowHeight="15"/>
  <cols>
    <col min="1" max="1" width="18.875" style="9" customWidth="1"/>
    <col min="2" max="2" width="35.375" style="10" customWidth="1"/>
    <col min="3" max="3" width="38.25" style="11" customWidth="1"/>
    <col min="4" max="4" width="14.625" style="11" customWidth="1"/>
    <col min="5" max="5" width="37.375" style="10" customWidth="1"/>
    <col min="6" max="6" width="22" style="12" customWidth="1"/>
    <col min="7" max="7" width="31.125" style="10" customWidth="1"/>
    <col min="8" max="8" width="33.125" style="10" customWidth="1"/>
    <col min="9" max="9" width="13.75" style="10" customWidth="1"/>
    <col min="10" max="16384" width="9" style="10"/>
  </cols>
  <sheetData>
    <row r="1" spans="1:9">
      <c r="A1" s="13" t="s">
        <v>312</v>
      </c>
      <c r="B1" s="14" t="s">
        <v>317</v>
      </c>
      <c r="C1" s="15"/>
      <c r="D1" s="15"/>
      <c r="E1" s="16"/>
      <c r="F1" s="17"/>
      <c r="G1" s="16"/>
      <c r="H1" s="16"/>
      <c r="I1" s="51"/>
    </row>
    <row r="2" spans="1:9" s="1" customFormat="1">
      <c r="A2" s="18" t="s">
        <v>314</v>
      </c>
      <c r="B2" s="19" t="s">
        <v>318</v>
      </c>
      <c r="C2" s="20"/>
      <c r="D2" s="21"/>
      <c r="E2" s="20"/>
      <c r="F2" s="22"/>
      <c r="G2" s="23"/>
      <c r="H2" s="23"/>
      <c r="I2" s="14"/>
    </row>
    <row r="3" spans="1:9" s="1" customFormat="1">
      <c r="A3" s="18" t="s">
        <v>315</v>
      </c>
      <c r="B3" s="24">
        <v>43368</v>
      </c>
      <c r="C3" s="20"/>
      <c r="D3" s="21"/>
      <c r="E3" s="20"/>
      <c r="F3" s="22"/>
      <c r="G3" s="23"/>
      <c r="H3" s="23"/>
      <c r="I3" s="14"/>
    </row>
    <row r="4" spans="1:9" s="2" customFormat="1" ht="33.75" customHeight="1">
      <c r="A4" s="25" t="s">
        <v>3</v>
      </c>
      <c r="B4" s="26" t="s">
        <v>4</v>
      </c>
      <c r="C4" s="27" t="s">
        <v>5</v>
      </c>
      <c r="D4" s="28" t="s">
        <v>6</v>
      </c>
      <c r="E4" s="27" t="s">
        <v>27</v>
      </c>
      <c r="F4" s="29" t="s">
        <v>28</v>
      </c>
      <c r="G4" s="30" t="s">
        <v>319</v>
      </c>
      <c r="H4" s="30" t="s">
        <v>320</v>
      </c>
      <c r="I4" s="52" t="s">
        <v>10</v>
      </c>
    </row>
    <row r="5" spans="1:9" s="1" customFormat="1" ht="18" customHeight="1">
      <c r="A5" s="31"/>
      <c r="B5" s="32"/>
      <c r="C5" s="32"/>
      <c r="D5" s="33"/>
      <c r="E5" s="34"/>
      <c r="F5" s="35"/>
      <c r="G5" s="36"/>
      <c r="H5" s="36"/>
      <c r="I5" s="53"/>
    </row>
    <row r="6" spans="1:9" s="3" customFormat="1" ht="18" customHeight="1">
      <c r="A6" s="37">
        <v>43028</v>
      </c>
      <c r="B6" s="38" t="s">
        <v>321</v>
      </c>
      <c r="C6" s="39" t="s">
        <v>219</v>
      </c>
      <c r="D6" s="40">
        <v>3702</v>
      </c>
      <c r="E6" s="39" t="s">
        <v>219</v>
      </c>
      <c r="F6" s="41">
        <v>43104</v>
      </c>
      <c r="G6" s="38" t="s">
        <v>322</v>
      </c>
      <c r="H6" s="42" t="s">
        <v>323</v>
      </c>
      <c r="I6" s="54"/>
    </row>
    <row r="7" spans="1:9" s="3" customFormat="1" ht="18" customHeight="1">
      <c r="A7" s="37">
        <v>43027</v>
      </c>
      <c r="B7" s="38" t="s">
        <v>227</v>
      </c>
      <c r="C7" s="39" t="s">
        <v>219</v>
      </c>
      <c r="D7" s="40">
        <v>32639</v>
      </c>
      <c r="E7" s="39" t="s">
        <v>219</v>
      </c>
      <c r="F7" s="41">
        <v>43098</v>
      </c>
      <c r="G7" s="38" t="s">
        <v>322</v>
      </c>
      <c r="H7" s="42" t="s">
        <v>323</v>
      </c>
      <c r="I7" s="54"/>
    </row>
    <row r="8" spans="1:9" s="3" customFormat="1" ht="18" customHeight="1">
      <c r="A8" s="37">
        <v>43048</v>
      </c>
      <c r="B8" s="38" t="s">
        <v>230</v>
      </c>
      <c r="C8" s="39" t="s">
        <v>219</v>
      </c>
      <c r="D8" s="40">
        <v>6842</v>
      </c>
      <c r="E8" s="39" t="s">
        <v>219</v>
      </c>
      <c r="F8" s="41">
        <v>43104</v>
      </c>
      <c r="G8" s="38" t="s">
        <v>322</v>
      </c>
      <c r="H8" s="42" t="s">
        <v>324</v>
      </c>
      <c r="I8" s="54"/>
    </row>
    <row r="9" spans="1:9" s="3" customFormat="1" ht="18" customHeight="1">
      <c r="A9" s="37">
        <v>43011</v>
      </c>
      <c r="B9" s="38" t="s">
        <v>325</v>
      </c>
      <c r="C9" s="39">
        <v>7860201</v>
      </c>
      <c r="D9" s="40">
        <v>4932</v>
      </c>
      <c r="E9" s="43" t="s">
        <v>326</v>
      </c>
      <c r="F9" s="41">
        <v>43101</v>
      </c>
      <c r="G9" s="38" t="s">
        <v>322</v>
      </c>
      <c r="H9" s="42"/>
      <c r="I9" s="54"/>
    </row>
    <row r="10" spans="1:9" s="3" customFormat="1" ht="18" customHeight="1">
      <c r="A10" s="37"/>
      <c r="B10" s="38"/>
      <c r="C10" s="39"/>
      <c r="D10" s="40"/>
      <c r="E10" s="43"/>
      <c r="F10" s="41"/>
      <c r="G10" s="38"/>
      <c r="H10" s="42"/>
      <c r="I10" s="54"/>
    </row>
    <row r="11" spans="1:9" s="3" customFormat="1" ht="18" customHeight="1">
      <c r="A11" s="37">
        <v>43027</v>
      </c>
      <c r="B11" s="38" t="s">
        <v>227</v>
      </c>
      <c r="C11" s="39" t="s">
        <v>219</v>
      </c>
      <c r="D11" s="40">
        <v>4480</v>
      </c>
      <c r="E11" s="39" t="s">
        <v>219</v>
      </c>
      <c r="F11" s="41">
        <v>43098</v>
      </c>
      <c r="G11" s="38" t="s">
        <v>327</v>
      </c>
      <c r="H11" s="42" t="s">
        <v>323</v>
      </c>
      <c r="I11" s="54"/>
    </row>
    <row r="12" spans="1:9" s="3" customFormat="1" ht="18" customHeight="1">
      <c r="A12" s="37">
        <v>43032</v>
      </c>
      <c r="B12" s="38" t="s">
        <v>228</v>
      </c>
      <c r="C12" s="39" t="s">
        <v>219</v>
      </c>
      <c r="D12" s="40">
        <v>44003</v>
      </c>
      <c r="E12" s="39" t="s">
        <v>219</v>
      </c>
      <c r="F12" s="41">
        <v>43098</v>
      </c>
      <c r="G12" s="38" t="s">
        <v>327</v>
      </c>
      <c r="H12" s="42" t="s">
        <v>324</v>
      </c>
      <c r="I12" s="54"/>
    </row>
    <row r="13" spans="1:9" s="3" customFormat="1" ht="18" customHeight="1">
      <c r="A13" s="37">
        <v>43032</v>
      </c>
      <c r="B13" s="38" t="s">
        <v>229</v>
      </c>
      <c r="C13" s="39" t="s">
        <v>219</v>
      </c>
      <c r="D13" s="40">
        <v>9742</v>
      </c>
      <c r="E13" s="39" t="s">
        <v>219</v>
      </c>
      <c r="F13" s="41">
        <v>43098</v>
      </c>
      <c r="G13" s="38" t="s">
        <v>327</v>
      </c>
      <c r="H13" s="42" t="s">
        <v>324</v>
      </c>
      <c r="I13" s="54"/>
    </row>
    <row r="14" spans="1:9" s="3" customFormat="1" ht="18" customHeight="1">
      <c r="A14" s="37">
        <v>43021</v>
      </c>
      <c r="B14" s="38" t="s">
        <v>328</v>
      </c>
      <c r="C14" s="39" t="s">
        <v>219</v>
      </c>
      <c r="D14" s="40">
        <v>26128</v>
      </c>
      <c r="E14" s="39" t="s">
        <v>219</v>
      </c>
      <c r="F14" s="41">
        <v>43112</v>
      </c>
      <c r="G14" s="38" t="s">
        <v>327</v>
      </c>
      <c r="H14" s="42" t="s">
        <v>329</v>
      </c>
      <c r="I14" s="54"/>
    </row>
    <row r="15" spans="1:9" s="3" customFormat="1" ht="18" customHeight="1">
      <c r="A15" s="37"/>
      <c r="B15" s="38"/>
      <c r="C15" s="39"/>
      <c r="D15" s="40"/>
      <c r="E15" s="43"/>
      <c r="F15" s="41"/>
      <c r="G15" s="38"/>
      <c r="H15" s="42"/>
      <c r="I15" s="54"/>
    </row>
    <row r="16" spans="1:9" s="3" customFormat="1" ht="18" customHeight="1">
      <c r="A16" s="37">
        <v>43028</v>
      </c>
      <c r="B16" s="38" t="s">
        <v>321</v>
      </c>
      <c r="C16" s="39" t="s">
        <v>219</v>
      </c>
      <c r="D16" s="40">
        <v>2106</v>
      </c>
      <c r="E16" s="39" t="s">
        <v>219</v>
      </c>
      <c r="F16" s="41">
        <v>43125</v>
      </c>
      <c r="G16" s="38" t="s">
        <v>330</v>
      </c>
      <c r="H16" s="42" t="s">
        <v>331</v>
      </c>
      <c r="I16" s="54"/>
    </row>
    <row r="17" spans="1:9" s="3" customFormat="1" ht="18" customHeight="1">
      <c r="A17" s="37">
        <v>43035</v>
      </c>
      <c r="B17" s="38" t="s">
        <v>227</v>
      </c>
      <c r="C17" s="39" t="s">
        <v>219</v>
      </c>
      <c r="D17" s="40">
        <v>36539</v>
      </c>
      <c r="E17" s="39" t="s">
        <v>219</v>
      </c>
      <c r="F17" s="41">
        <v>43125</v>
      </c>
      <c r="G17" s="38" t="s">
        <v>330</v>
      </c>
      <c r="H17" s="42" t="s">
        <v>331</v>
      </c>
      <c r="I17" s="54"/>
    </row>
    <row r="18" spans="1:9" s="3" customFormat="1" ht="18" customHeight="1">
      <c r="A18" s="37">
        <v>43056</v>
      </c>
      <c r="B18" s="38" t="s">
        <v>228</v>
      </c>
      <c r="C18" s="39" t="s">
        <v>219</v>
      </c>
      <c r="D18" s="40">
        <v>39657</v>
      </c>
      <c r="E18" s="39" t="s">
        <v>219</v>
      </c>
      <c r="F18" s="41">
        <v>43125</v>
      </c>
      <c r="G18" s="38" t="s">
        <v>330</v>
      </c>
      <c r="H18" s="42" t="s">
        <v>332</v>
      </c>
      <c r="I18" s="54"/>
    </row>
    <row r="19" spans="1:9" s="3" customFormat="1" ht="18" customHeight="1">
      <c r="A19" s="37">
        <v>43048</v>
      </c>
      <c r="B19" s="38" t="s">
        <v>230</v>
      </c>
      <c r="C19" s="39" t="s">
        <v>219</v>
      </c>
      <c r="D19" s="40">
        <v>14217</v>
      </c>
      <c r="E19" s="39" t="s">
        <v>219</v>
      </c>
      <c r="F19" s="41">
        <v>43125</v>
      </c>
      <c r="G19" s="38" t="s">
        <v>330</v>
      </c>
      <c r="H19" s="42" t="s">
        <v>333</v>
      </c>
      <c r="I19" s="54"/>
    </row>
    <row r="20" spans="1:9" s="3" customFormat="1" ht="18" customHeight="1">
      <c r="A20" s="37">
        <v>43020</v>
      </c>
      <c r="B20" s="38" t="s">
        <v>334</v>
      </c>
      <c r="C20" s="39" t="s">
        <v>219</v>
      </c>
      <c r="D20" s="40">
        <v>3866</v>
      </c>
      <c r="E20" s="39" t="s">
        <v>219</v>
      </c>
      <c r="F20" s="41">
        <v>43129</v>
      </c>
      <c r="G20" s="38" t="s">
        <v>330</v>
      </c>
      <c r="H20" s="42" t="s">
        <v>331</v>
      </c>
      <c r="I20" s="54"/>
    </row>
    <row r="21" spans="1:9" s="3" customFormat="1" ht="18" customHeight="1">
      <c r="A21" s="37">
        <v>43011</v>
      </c>
      <c r="B21" s="38" t="s">
        <v>325</v>
      </c>
      <c r="C21" s="39">
        <v>7860202</v>
      </c>
      <c r="D21" s="40">
        <v>7956</v>
      </c>
      <c r="E21" s="43" t="s">
        <v>326</v>
      </c>
      <c r="F21" s="41">
        <v>43160</v>
      </c>
      <c r="G21" s="38" t="s">
        <v>330</v>
      </c>
      <c r="H21" s="42"/>
      <c r="I21" s="54"/>
    </row>
    <row r="22" spans="1:9" s="3" customFormat="1" ht="18" customHeight="1">
      <c r="A22" s="37"/>
      <c r="B22" s="38"/>
      <c r="C22" s="39"/>
      <c r="D22" s="40"/>
      <c r="E22" s="43"/>
      <c r="F22" s="41"/>
      <c r="G22" s="38"/>
      <c r="H22" s="42"/>
      <c r="I22" s="54"/>
    </row>
    <row r="23" spans="1:9" s="3" customFormat="1" ht="18" customHeight="1">
      <c r="A23" s="37">
        <v>43082</v>
      </c>
      <c r="B23" s="38" t="s">
        <v>227</v>
      </c>
      <c r="C23" s="39" t="s">
        <v>219</v>
      </c>
      <c r="D23" s="40">
        <v>37570</v>
      </c>
      <c r="E23" s="39" t="s">
        <v>219</v>
      </c>
      <c r="F23" s="41">
        <v>43174</v>
      </c>
      <c r="G23" s="38" t="s">
        <v>335</v>
      </c>
      <c r="H23" s="42" t="s">
        <v>336</v>
      </c>
      <c r="I23" s="54"/>
    </row>
    <row r="24" spans="1:9" s="3" customFormat="1" ht="18" customHeight="1">
      <c r="A24" s="37">
        <v>43061</v>
      </c>
      <c r="B24" s="38" t="s">
        <v>228</v>
      </c>
      <c r="C24" s="39" t="s">
        <v>219</v>
      </c>
      <c r="D24" s="40">
        <v>41401</v>
      </c>
      <c r="E24" s="39" t="s">
        <v>219</v>
      </c>
      <c r="F24" s="41">
        <v>43167</v>
      </c>
      <c r="G24" s="38" t="s">
        <v>335</v>
      </c>
      <c r="H24" s="42" t="s">
        <v>337</v>
      </c>
      <c r="I24" s="54"/>
    </row>
    <row r="25" spans="1:9" s="3" customFormat="1" ht="18" customHeight="1">
      <c r="A25" s="37">
        <v>43061</v>
      </c>
      <c r="B25" s="38" t="s">
        <v>229</v>
      </c>
      <c r="C25" s="39" t="s">
        <v>219</v>
      </c>
      <c r="D25" s="40">
        <v>8301</v>
      </c>
      <c r="E25" s="39" t="s">
        <v>219</v>
      </c>
      <c r="F25" s="41">
        <v>43167</v>
      </c>
      <c r="G25" s="38" t="s">
        <v>335</v>
      </c>
      <c r="H25" s="42" t="s">
        <v>337</v>
      </c>
      <c r="I25" s="54"/>
    </row>
    <row r="26" spans="1:9" s="3" customFormat="1" ht="18" customHeight="1">
      <c r="A26" s="37">
        <v>43109</v>
      </c>
      <c r="B26" s="38" t="s">
        <v>328</v>
      </c>
      <c r="C26" s="39" t="s">
        <v>219</v>
      </c>
      <c r="D26" s="40">
        <v>14224</v>
      </c>
      <c r="E26" s="39" t="s">
        <v>219</v>
      </c>
      <c r="F26" s="41">
        <v>43167</v>
      </c>
      <c r="G26" s="38" t="s">
        <v>335</v>
      </c>
      <c r="H26" s="42" t="s">
        <v>338</v>
      </c>
      <c r="I26" s="54"/>
    </row>
    <row r="27" spans="1:9" s="3" customFormat="1" ht="18" customHeight="1">
      <c r="A27" s="37">
        <v>43020</v>
      </c>
      <c r="B27" s="38" t="s">
        <v>334</v>
      </c>
      <c r="C27" s="39" t="s">
        <v>219</v>
      </c>
      <c r="D27" s="40">
        <v>3276</v>
      </c>
      <c r="E27" s="39" t="s">
        <v>219</v>
      </c>
      <c r="F27" s="41">
        <v>43129</v>
      </c>
      <c r="G27" s="38" t="s">
        <v>335</v>
      </c>
      <c r="H27" s="42" t="s">
        <v>339</v>
      </c>
      <c r="I27" s="54"/>
    </row>
    <row r="28" spans="1:9" s="3" customFormat="1" ht="18" customHeight="1">
      <c r="A28" s="37"/>
      <c r="B28" s="38"/>
      <c r="C28" s="39"/>
      <c r="D28" s="40"/>
      <c r="E28" s="43"/>
      <c r="F28" s="41"/>
      <c r="G28" s="38"/>
      <c r="H28" s="42"/>
      <c r="I28" s="54"/>
    </row>
    <row r="29" spans="1:9" s="3" customFormat="1" ht="18" customHeight="1">
      <c r="A29" s="37">
        <v>43118</v>
      </c>
      <c r="B29" s="38" t="s">
        <v>227</v>
      </c>
      <c r="C29" s="39" t="s">
        <v>219</v>
      </c>
      <c r="D29" s="40">
        <v>31620</v>
      </c>
      <c r="E29" s="39" t="s">
        <v>219</v>
      </c>
      <c r="F29" s="41">
        <v>43202</v>
      </c>
      <c r="G29" s="38" t="s">
        <v>340</v>
      </c>
      <c r="H29" s="42" t="s">
        <v>341</v>
      </c>
      <c r="I29" s="54"/>
    </row>
    <row r="30" spans="1:9" s="3" customFormat="1" ht="18" customHeight="1">
      <c r="A30" s="37">
        <v>43118</v>
      </c>
      <c r="B30" s="38" t="s">
        <v>227</v>
      </c>
      <c r="C30" s="39" t="s">
        <v>219</v>
      </c>
      <c r="D30" s="40">
        <v>185</v>
      </c>
      <c r="E30" s="39" t="s">
        <v>219</v>
      </c>
      <c r="F30" s="41">
        <v>43202</v>
      </c>
      <c r="G30" s="38" t="s">
        <v>342</v>
      </c>
      <c r="H30" s="42" t="s">
        <v>341</v>
      </c>
      <c r="I30" s="54"/>
    </row>
    <row r="31" spans="1:9" s="3" customFormat="1" ht="18" customHeight="1">
      <c r="A31" s="37">
        <v>43090</v>
      </c>
      <c r="B31" s="38" t="s">
        <v>228</v>
      </c>
      <c r="C31" s="39" t="s">
        <v>219</v>
      </c>
      <c r="D31" s="40">
        <v>38430</v>
      </c>
      <c r="E31" s="39" t="s">
        <v>219</v>
      </c>
      <c r="F31" s="41">
        <v>43182</v>
      </c>
      <c r="G31" s="38" t="s">
        <v>340</v>
      </c>
      <c r="H31" s="42" t="s">
        <v>343</v>
      </c>
      <c r="I31" s="54"/>
    </row>
    <row r="32" spans="1:9" s="3" customFormat="1" ht="18" customHeight="1">
      <c r="A32" s="37">
        <v>43090</v>
      </c>
      <c r="B32" s="38" t="s">
        <v>229</v>
      </c>
      <c r="C32" s="39" t="s">
        <v>219</v>
      </c>
      <c r="D32" s="40">
        <v>8711</v>
      </c>
      <c r="E32" s="39" t="s">
        <v>219</v>
      </c>
      <c r="F32" s="41">
        <v>43182</v>
      </c>
      <c r="G32" s="38" t="s">
        <v>340</v>
      </c>
      <c r="H32" s="42" t="s">
        <v>343</v>
      </c>
      <c r="I32" s="54"/>
    </row>
    <row r="33" spans="1:9" s="3" customFormat="1" ht="18" customHeight="1">
      <c r="A33" s="37">
        <v>43090</v>
      </c>
      <c r="B33" s="38" t="s">
        <v>230</v>
      </c>
      <c r="C33" s="39" t="s">
        <v>219</v>
      </c>
      <c r="D33" s="40">
        <v>5788</v>
      </c>
      <c r="E33" s="39" t="s">
        <v>219</v>
      </c>
      <c r="F33" s="41">
        <v>43182</v>
      </c>
      <c r="G33" s="38" t="s">
        <v>340</v>
      </c>
      <c r="H33" s="42" t="s">
        <v>343</v>
      </c>
      <c r="I33" s="54"/>
    </row>
    <row r="34" spans="1:9" s="3" customFormat="1" ht="18" customHeight="1">
      <c r="A34" s="37">
        <v>43124</v>
      </c>
      <c r="B34" s="38" t="s">
        <v>344</v>
      </c>
      <c r="C34" s="39" t="s">
        <v>219</v>
      </c>
      <c r="D34" s="40">
        <v>12051</v>
      </c>
      <c r="E34" s="39" t="s">
        <v>219</v>
      </c>
      <c r="F34" s="41">
        <v>43167</v>
      </c>
      <c r="G34" s="38" t="s">
        <v>340</v>
      </c>
      <c r="H34" s="42" t="s">
        <v>341</v>
      </c>
      <c r="I34" s="54"/>
    </row>
    <row r="35" spans="1:9" s="3" customFormat="1" ht="18" customHeight="1">
      <c r="A35" s="37">
        <v>43124</v>
      </c>
      <c r="B35" s="38" t="s">
        <v>344</v>
      </c>
      <c r="C35" s="39" t="s">
        <v>219</v>
      </c>
      <c r="D35" s="40">
        <v>12051</v>
      </c>
      <c r="E35" s="39" t="s">
        <v>219</v>
      </c>
      <c r="F35" s="41">
        <v>43202</v>
      </c>
      <c r="G35" s="38" t="s">
        <v>340</v>
      </c>
      <c r="H35" s="42" t="s">
        <v>345</v>
      </c>
      <c r="I35" s="54"/>
    </row>
    <row r="36" spans="1:9" s="4" customFormat="1" ht="18" customHeight="1">
      <c r="A36" s="44"/>
      <c r="B36" s="16"/>
      <c r="C36" s="39"/>
      <c r="D36" s="45"/>
      <c r="E36" s="43"/>
      <c r="F36" s="41"/>
      <c r="G36" s="16"/>
      <c r="H36" s="46"/>
      <c r="I36" s="55"/>
    </row>
    <row r="37" spans="1:9" s="3" customFormat="1" ht="18" customHeight="1">
      <c r="A37" s="37">
        <v>43154</v>
      </c>
      <c r="B37" s="38" t="s">
        <v>227</v>
      </c>
      <c r="C37" s="39" t="s">
        <v>219</v>
      </c>
      <c r="D37" s="40">
        <v>15169</v>
      </c>
      <c r="E37" s="39" t="s">
        <v>219</v>
      </c>
      <c r="F37" s="41">
        <v>43223</v>
      </c>
      <c r="G37" s="38" t="s">
        <v>346</v>
      </c>
      <c r="H37" s="42" t="s">
        <v>347</v>
      </c>
      <c r="I37" s="54"/>
    </row>
    <row r="38" spans="1:9" s="3" customFormat="1" ht="18" customHeight="1">
      <c r="A38" s="37">
        <v>43130</v>
      </c>
      <c r="B38" s="38" t="s">
        <v>228</v>
      </c>
      <c r="C38" s="39" t="s">
        <v>219</v>
      </c>
      <c r="D38" s="40">
        <v>57759</v>
      </c>
      <c r="E38" s="39" t="s">
        <v>219</v>
      </c>
      <c r="F38" s="41">
        <v>43223</v>
      </c>
      <c r="G38" s="38" t="s">
        <v>346</v>
      </c>
      <c r="H38" s="42" t="s">
        <v>348</v>
      </c>
      <c r="I38" s="54"/>
    </row>
    <row r="39" spans="1:9" s="3" customFormat="1" ht="18" customHeight="1">
      <c r="A39" s="37">
        <v>43165</v>
      </c>
      <c r="B39" s="38" t="s">
        <v>344</v>
      </c>
      <c r="C39" s="39" t="s">
        <v>219</v>
      </c>
      <c r="D39" s="40">
        <v>9922</v>
      </c>
      <c r="E39" s="39" t="s">
        <v>219</v>
      </c>
      <c r="F39" s="41">
        <v>43223</v>
      </c>
      <c r="G39" s="38" t="s">
        <v>346</v>
      </c>
      <c r="H39" s="42" t="s">
        <v>349</v>
      </c>
      <c r="I39" s="54"/>
    </row>
    <row r="40" spans="1:9" s="3" customFormat="1" ht="18" customHeight="1">
      <c r="A40" s="37"/>
      <c r="B40" s="38"/>
      <c r="C40" s="39"/>
      <c r="D40" s="40"/>
      <c r="E40" s="43"/>
      <c r="F40" s="41"/>
      <c r="G40" s="38"/>
      <c r="H40" s="42"/>
      <c r="I40" s="54"/>
    </row>
    <row r="41" spans="1:9" s="3" customFormat="1" ht="18" customHeight="1">
      <c r="A41" s="37">
        <v>43174</v>
      </c>
      <c r="B41" s="38" t="s">
        <v>227</v>
      </c>
      <c r="C41" s="39" t="s">
        <v>219</v>
      </c>
      <c r="D41" s="40">
        <v>15463</v>
      </c>
      <c r="E41" s="39" t="s">
        <v>219</v>
      </c>
      <c r="F41" s="41">
        <v>43255</v>
      </c>
      <c r="G41" s="38" t="s">
        <v>350</v>
      </c>
      <c r="H41" s="42" t="s">
        <v>351</v>
      </c>
      <c r="I41" s="54"/>
    </row>
    <row r="42" spans="1:9" s="5" customFormat="1" ht="18" customHeight="1">
      <c r="A42" s="47">
        <v>43187</v>
      </c>
      <c r="B42" s="38" t="s">
        <v>228</v>
      </c>
      <c r="C42" s="39" t="s">
        <v>219</v>
      </c>
      <c r="D42" s="40">
        <v>33073</v>
      </c>
      <c r="E42" s="39" t="s">
        <v>219</v>
      </c>
      <c r="F42" s="41">
        <v>43255</v>
      </c>
      <c r="G42" s="38" t="s">
        <v>350</v>
      </c>
      <c r="H42" s="42" t="s">
        <v>351</v>
      </c>
      <c r="I42" s="56"/>
    </row>
    <row r="43" spans="1:9" s="5" customFormat="1" ht="18" customHeight="1">
      <c r="A43" s="47">
        <v>43187</v>
      </c>
      <c r="B43" s="38" t="s">
        <v>229</v>
      </c>
      <c r="C43" s="39" t="s">
        <v>219</v>
      </c>
      <c r="D43" s="40">
        <v>2749</v>
      </c>
      <c r="E43" s="39" t="s">
        <v>219</v>
      </c>
      <c r="F43" s="41">
        <v>43255</v>
      </c>
      <c r="G43" s="38" t="s">
        <v>350</v>
      </c>
      <c r="H43" s="42" t="s">
        <v>351</v>
      </c>
      <c r="I43" s="56"/>
    </row>
    <row r="44" spans="1:9" s="5" customFormat="1" ht="18" customHeight="1">
      <c r="A44" s="47">
        <v>43187</v>
      </c>
      <c r="B44" s="38" t="s">
        <v>230</v>
      </c>
      <c r="C44" s="39" t="s">
        <v>219</v>
      </c>
      <c r="D44" s="40">
        <v>6319</v>
      </c>
      <c r="E44" s="39" t="s">
        <v>219</v>
      </c>
      <c r="F44" s="41">
        <v>43255</v>
      </c>
      <c r="G44" s="38" t="s">
        <v>350</v>
      </c>
      <c r="H44" s="42" t="s">
        <v>351</v>
      </c>
      <c r="I44" s="56"/>
    </row>
    <row r="45" spans="1:9" s="5" customFormat="1" ht="18" customHeight="1">
      <c r="A45" s="47">
        <v>43172</v>
      </c>
      <c r="B45" s="48" t="s">
        <v>328</v>
      </c>
      <c r="C45" s="39" t="s">
        <v>219</v>
      </c>
      <c r="D45" s="40">
        <v>22064</v>
      </c>
      <c r="E45" s="39" t="s">
        <v>219</v>
      </c>
      <c r="F45" s="41" t="s">
        <v>352</v>
      </c>
      <c r="G45" s="38" t="s">
        <v>350</v>
      </c>
      <c r="H45" s="42" t="s">
        <v>353</v>
      </c>
      <c r="I45" s="56"/>
    </row>
    <row r="46" spans="1:9" s="5" customFormat="1" ht="18" customHeight="1">
      <c r="A46" s="49"/>
      <c r="B46" s="38"/>
      <c r="C46" s="50"/>
      <c r="D46" s="50"/>
      <c r="E46" s="38"/>
      <c r="F46" s="41"/>
      <c r="G46" s="38"/>
      <c r="H46" s="38"/>
      <c r="I46" s="56"/>
    </row>
    <row r="47" spans="1:9" s="5" customFormat="1" ht="18" customHeight="1">
      <c r="A47" s="47">
        <v>43187</v>
      </c>
      <c r="B47" s="38" t="s">
        <v>229</v>
      </c>
      <c r="C47" s="39" t="s">
        <v>219</v>
      </c>
      <c r="D47" s="40">
        <v>4773</v>
      </c>
      <c r="E47" s="39" t="s">
        <v>219</v>
      </c>
      <c r="F47" s="41" t="s">
        <v>354</v>
      </c>
      <c r="G47" s="38" t="s">
        <v>355</v>
      </c>
      <c r="H47" s="42" t="s">
        <v>351</v>
      </c>
      <c r="I47" s="56"/>
    </row>
    <row r="48" spans="1:9" s="6" customFormat="1" ht="18" customHeight="1">
      <c r="A48" s="47"/>
      <c r="B48" s="38"/>
      <c r="C48" s="39"/>
      <c r="D48" s="40"/>
      <c r="E48" s="39"/>
      <c r="F48" s="41"/>
      <c r="G48" s="38"/>
      <c r="H48" s="42"/>
      <c r="I48" s="56"/>
    </row>
    <row r="49" spans="1:9" ht="18" customHeight="1">
      <c r="A49" s="47">
        <v>43214</v>
      </c>
      <c r="B49" s="48" t="s">
        <v>227</v>
      </c>
      <c r="C49" s="39" t="s">
        <v>219</v>
      </c>
      <c r="D49" s="40">
        <v>27832</v>
      </c>
      <c r="E49" s="39" t="s">
        <v>219</v>
      </c>
      <c r="F49" s="41">
        <v>43297</v>
      </c>
      <c r="G49" s="48" t="s">
        <v>356</v>
      </c>
      <c r="H49" s="48" t="s">
        <v>357</v>
      </c>
      <c r="I49" s="51"/>
    </row>
    <row r="50" spans="1:9" s="4" customFormat="1" ht="18" customHeight="1">
      <c r="A50" s="47">
        <v>43222</v>
      </c>
      <c r="B50" s="48" t="s">
        <v>228</v>
      </c>
      <c r="C50" s="39" t="s">
        <v>219</v>
      </c>
      <c r="D50" s="40">
        <v>30587</v>
      </c>
      <c r="E50" s="39" t="s">
        <v>219</v>
      </c>
      <c r="F50" s="41">
        <v>43297</v>
      </c>
      <c r="G50" s="48" t="s">
        <v>356</v>
      </c>
      <c r="H50" s="48" t="s">
        <v>357</v>
      </c>
      <c r="I50" s="55"/>
    </row>
    <row r="51" spans="1:9" s="4" customFormat="1" ht="18" customHeight="1">
      <c r="A51" s="47">
        <v>43223</v>
      </c>
      <c r="B51" s="48" t="s">
        <v>230</v>
      </c>
      <c r="C51" s="39" t="s">
        <v>219</v>
      </c>
      <c r="D51" s="40">
        <v>5392</v>
      </c>
      <c r="E51" s="39" t="s">
        <v>219</v>
      </c>
      <c r="F51" s="41">
        <v>43297</v>
      </c>
      <c r="G51" s="48" t="s">
        <v>356</v>
      </c>
      <c r="H51" s="48" t="s">
        <v>357</v>
      </c>
      <c r="I51" s="55"/>
    </row>
    <row r="52" spans="1:9" s="5" customFormat="1" ht="18" customHeight="1">
      <c r="A52" s="47">
        <v>43209</v>
      </c>
      <c r="B52" s="48" t="s">
        <v>328</v>
      </c>
      <c r="C52" s="39" t="s">
        <v>219</v>
      </c>
      <c r="D52" s="40">
        <v>6964</v>
      </c>
      <c r="E52" s="39" t="s">
        <v>219</v>
      </c>
      <c r="F52" s="41" t="s">
        <v>352</v>
      </c>
      <c r="G52" s="48" t="s">
        <v>356</v>
      </c>
      <c r="H52" s="48" t="s">
        <v>358</v>
      </c>
      <c r="I52" s="56"/>
    </row>
    <row r="53" spans="1:9" s="5" customFormat="1" ht="18" customHeight="1">
      <c r="A53" s="49"/>
      <c r="B53" s="38"/>
      <c r="C53" s="50"/>
      <c r="D53" s="50"/>
      <c r="E53" s="38"/>
      <c r="F53" s="41"/>
      <c r="G53" s="38"/>
      <c r="H53" s="38"/>
      <c r="I53" s="56"/>
    </row>
    <row r="54" spans="1:9" s="4" customFormat="1" ht="18" customHeight="1">
      <c r="A54" s="47">
        <v>43222</v>
      </c>
      <c r="B54" s="48" t="s">
        <v>229</v>
      </c>
      <c r="C54" s="39" t="s">
        <v>219</v>
      </c>
      <c r="D54" s="40">
        <v>6176</v>
      </c>
      <c r="E54" s="39" t="s">
        <v>219</v>
      </c>
      <c r="F54" s="41">
        <v>43297</v>
      </c>
      <c r="G54" s="48" t="s">
        <v>359</v>
      </c>
      <c r="H54" s="48" t="s">
        <v>357</v>
      </c>
      <c r="I54" s="55"/>
    </row>
    <row r="55" spans="1:9" s="4" customFormat="1" ht="18" customHeight="1">
      <c r="A55" s="47">
        <v>43287</v>
      </c>
      <c r="B55" s="48" t="s">
        <v>328</v>
      </c>
      <c r="C55" s="39" t="s">
        <v>219</v>
      </c>
      <c r="D55" s="40">
        <v>10218</v>
      </c>
      <c r="E55" s="39" t="s">
        <v>219</v>
      </c>
      <c r="F55" s="41">
        <v>43311</v>
      </c>
      <c r="G55" s="48" t="s">
        <v>359</v>
      </c>
      <c r="H55" s="48" t="s">
        <v>360</v>
      </c>
      <c r="I55" s="55"/>
    </row>
    <row r="56" spans="1:9" s="5" customFormat="1" ht="18" customHeight="1">
      <c r="A56" s="47">
        <v>43194</v>
      </c>
      <c r="B56" s="38" t="s">
        <v>361</v>
      </c>
      <c r="C56" s="39" t="s">
        <v>219</v>
      </c>
      <c r="D56" s="40">
        <v>6789</v>
      </c>
      <c r="E56" s="39" t="s">
        <v>219</v>
      </c>
      <c r="F56" s="41">
        <v>43325</v>
      </c>
      <c r="G56" s="48" t="s">
        <v>359</v>
      </c>
      <c r="H56" s="38" t="s">
        <v>362</v>
      </c>
      <c r="I56" s="56"/>
    </row>
    <row r="57" spans="1:9" s="4" customFormat="1" ht="18" customHeight="1">
      <c r="A57" s="47"/>
      <c r="B57" s="48"/>
      <c r="C57" s="39"/>
      <c r="D57" s="40"/>
      <c r="E57" s="39"/>
      <c r="F57" s="41"/>
      <c r="G57" s="48"/>
      <c r="H57" s="48"/>
      <c r="I57" s="55"/>
    </row>
    <row r="58" spans="1:9" s="5" customFormat="1" ht="18" customHeight="1">
      <c r="A58" s="47">
        <v>43255</v>
      </c>
      <c r="B58" s="38" t="s">
        <v>227</v>
      </c>
      <c r="C58" s="39" t="s">
        <v>219</v>
      </c>
      <c r="D58" s="40">
        <v>26666</v>
      </c>
      <c r="E58" s="39" t="s">
        <v>219</v>
      </c>
      <c r="F58" s="41">
        <v>43332</v>
      </c>
      <c r="G58" s="38" t="s">
        <v>363</v>
      </c>
      <c r="H58" s="38" t="s">
        <v>362</v>
      </c>
      <c r="I58" s="56"/>
    </row>
    <row r="59" spans="1:9" s="5" customFormat="1" ht="18" customHeight="1">
      <c r="A59" s="47">
        <v>43258</v>
      </c>
      <c r="B59" s="48" t="s">
        <v>228</v>
      </c>
      <c r="C59" s="39" t="s">
        <v>219</v>
      </c>
      <c r="D59" s="40">
        <v>37835</v>
      </c>
      <c r="E59" s="39" t="s">
        <v>219</v>
      </c>
      <c r="F59" s="41">
        <v>43332</v>
      </c>
      <c r="G59" s="38" t="s">
        <v>363</v>
      </c>
      <c r="H59" s="38" t="s">
        <v>362</v>
      </c>
      <c r="I59" s="56"/>
    </row>
    <row r="60" spans="1:9" s="5" customFormat="1" ht="18" customHeight="1">
      <c r="A60" s="47">
        <v>43280</v>
      </c>
      <c r="B60" s="48" t="s">
        <v>328</v>
      </c>
      <c r="C60" s="39" t="s">
        <v>219</v>
      </c>
      <c r="D60" s="40">
        <v>10162</v>
      </c>
      <c r="E60" s="39" t="s">
        <v>219</v>
      </c>
      <c r="F60" s="41">
        <v>43311</v>
      </c>
      <c r="G60" s="38" t="s">
        <v>363</v>
      </c>
      <c r="H60" s="38" t="s">
        <v>221</v>
      </c>
      <c r="I60" s="56"/>
    </row>
    <row r="61" spans="1:9" s="5" customFormat="1" ht="18" customHeight="1">
      <c r="A61" s="47"/>
      <c r="B61" s="48"/>
      <c r="C61" s="39"/>
      <c r="D61" s="40"/>
      <c r="E61" s="39"/>
      <c r="F61" s="41"/>
      <c r="G61" s="38"/>
      <c r="H61" s="38"/>
      <c r="I61" s="56"/>
    </row>
    <row r="62" spans="1:9" s="5" customFormat="1" ht="18" customHeight="1">
      <c r="A62" s="47">
        <v>43194</v>
      </c>
      <c r="B62" s="38" t="s">
        <v>361</v>
      </c>
      <c r="C62" s="39" t="s">
        <v>219</v>
      </c>
      <c r="D62" s="40">
        <v>10592</v>
      </c>
      <c r="E62" s="39" t="s">
        <v>219</v>
      </c>
      <c r="F62" s="41">
        <v>43346</v>
      </c>
      <c r="G62" s="38" t="s">
        <v>364</v>
      </c>
      <c r="H62" s="38" t="s">
        <v>223</v>
      </c>
      <c r="I62" s="56"/>
    </row>
    <row r="63" spans="1:9" s="5" customFormat="1" ht="18" customHeight="1">
      <c r="A63" s="47">
        <v>43229</v>
      </c>
      <c r="B63" s="38" t="s">
        <v>222</v>
      </c>
      <c r="C63" s="39" t="s">
        <v>219</v>
      </c>
      <c r="D63" s="40">
        <v>4437</v>
      </c>
      <c r="E63" s="39" t="s">
        <v>219</v>
      </c>
      <c r="F63" s="41">
        <v>43332</v>
      </c>
      <c r="G63" s="38" t="s">
        <v>364</v>
      </c>
      <c r="H63" s="38" t="s">
        <v>365</v>
      </c>
      <c r="I63" s="56"/>
    </row>
    <row r="64" spans="1:9" s="5" customFormat="1" ht="18" customHeight="1">
      <c r="A64" s="47">
        <v>43280</v>
      </c>
      <c r="B64" s="48" t="s">
        <v>328</v>
      </c>
      <c r="C64" s="39" t="s">
        <v>219</v>
      </c>
      <c r="D64" s="40">
        <v>7577</v>
      </c>
      <c r="E64" s="39" t="s">
        <v>219</v>
      </c>
      <c r="F64" s="41">
        <v>43332</v>
      </c>
      <c r="G64" s="38" t="s">
        <v>364</v>
      </c>
      <c r="H64" s="38" t="s">
        <v>366</v>
      </c>
      <c r="I64" s="56"/>
    </row>
    <row r="65" spans="1:9" s="5" customFormat="1" ht="18" customHeight="1">
      <c r="A65" s="47">
        <v>43280</v>
      </c>
      <c r="B65" s="48" t="s">
        <v>328</v>
      </c>
      <c r="C65" s="39" t="s">
        <v>219</v>
      </c>
      <c r="D65" s="40">
        <v>7546</v>
      </c>
      <c r="E65" s="39" t="s">
        <v>219</v>
      </c>
      <c r="F65" s="41">
        <v>43332</v>
      </c>
      <c r="G65" s="38" t="s">
        <v>364</v>
      </c>
      <c r="H65" s="38" t="s">
        <v>367</v>
      </c>
      <c r="I65" s="56"/>
    </row>
    <row r="66" spans="1:9" s="5" customFormat="1" ht="18" customHeight="1">
      <c r="A66" s="47"/>
      <c r="B66" s="38"/>
      <c r="C66" s="39"/>
      <c r="D66" s="40"/>
      <c r="E66" s="39"/>
      <c r="F66" s="41"/>
      <c r="G66" s="38"/>
      <c r="H66" s="38"/>
      <c r="I66" s="56"/>
    </row>
    <row r="67" spans="1:9" s="5" customFormat="1" ht="18" customHeight="1">
      <c r="A67" s="47">
        <v>43248</v>
      </c>
      <c r="B67" s="38" t="s">
        <v>225</v>
      </c>
      <c r="C67" s="39" t="s">
        <v>219</v>
      </c>
      <c r="D67" s="40">
        <v>14535</v>
      </c>
      <c r="E67" s="39" t="s">
        <v>219</v>
      </c>
      <c r="F67" s="41" t="s">
        <v>368</v>
      </c>
      <c r="G67" s="38" t="s">
        <v>369</v>
      </c>
      <c r="H67" s="38" t="s">
        <v>362</v>
      </c>
      <c r="I67" s="56"/>
    </row>
    <row r="68" spans="1:9" s="5" customFormat="1" ht="18" customHeight="1">
      <c r="A68" s="47"/>
      <c r="B68" s="38"/>
      <c r="C68" s="39"/>
      <c r="D68" s="40"/>
      <c r="E68" s="39"/>
      <c r="F68" s="41"/>
      <c r="G68" s="38"/>
      <c r="H68" s="38"/>
      <c r="I68" s="56"/>
    </row>
    <row r="69" spans="1:9" s="5" customFormat="1" ht="18" customHeight="1">
      <c r="A69" s="47">
        <v>43194</v>
      </c>
      <c r="B69" s="38" t="s">
        <v>218</v>
      </c>
      <c r="C69" s="39" t="s">
        <v>219</v>
      </c>
      <c r="D69" s="40">
        <v>7003</v>
      </c>
      <c r="E69" s="39" t="s">
        <v>219</v>
      </c>
      <c r="F69" s="41">
        <v>43346</v>
      </c>
      <c r="G69" s="38" t="s">
        <v>220</v>
      </c>
      <c r="H69" s="38" t="s">
        <v>221</v>
      </c>
      <c r="I69" s="56"/>
    </row>
    <row r="70" spans="1:9" s="5" customFormat="1" ht="18" customHeight="1">
      <c r="A70" s="47">
        <v>43229</v>
      </c>
      <c r="B70" s="38" t="s">
        <v>222</v>
      </c>
      <c r="C70" s="39" t="s">
        <v>219</v>
      </c>
      <c r="D70" s="40">
        <v>2997</v>
      </c>
      <c r="E70" s="39" t="s">
        <v>219</v>
      </c>
      <c r="F70" s="41">
        <v>43353</v>
      </c>
      <c r="G70" s="38" t="s">
        <v>220</v>
      </c>
      <c r="H70" s="38" t="s">
        <v>223</v>
      </c>
      <c r="I70" s="56"/>
    </row>
    <row r="71" spans="1:9" s="5" customFormat="1" ht="18" customHeight="1">
      <c r="A71" s="47">
        <v>43229</v>
      </c>
      <c r="B71" s="38" t="s">
        <v>224</v>
      </c>
      <c r="C71" s="39" t="s">
        <v>219</v>
      </c>
      <c r="D71" s="40">
        <v>1770</v>
      </c>
      <c r="E71" s="39" t="s">
        <v>219</v>
      </c>
      <c r="F71" s="41">
        <v>43332</v>
      </c>
      <c r="G71" s="38" t="s">
        <v>220</v>
      </c>
      <c r="H71" s="38" t="s">
        <v>223</v>
      </c>
      <c r="I71" s="56"/>
    </row>
    <row r="72" spans="1:9" s="5" customFormat="1" ht="18" customHeight="1">
      <c r="A72" s="47">
        <v>43229</v>
      </c>
      <c r="B72" s="38" t="s">
        <v>224</v>
      </c>
      <c r="C72" s="39" t="s">
        <v>219</v>
      </c>
      <c r="D72" s="40">
        <v>3127</v>
      </c>
      <c r="E72" s="39" t="s">
        <v>219</v>
      </c>
      <c r="F72" s="41">
        <v>43353</v>
      </c>
      <c r="G72" s="38" t="s">
        <v>220</v>
      </c>
      <c r="H72" s="38" t="s">
        <v>223</v>
      </c>
      <c r="I72" s="56"/>
    </row>
    <row r="73" spans="1:9" s="5" customFormat="1" ht="18" customHeight="1">
      <c r="A73" s="47">
        <v>43248</v>
      </c>
      <c r="B73" s="38" t="s">
        <v>225</v>
      </c>
      <c r="C73" s="39" t="s">
        <v>219</v>
      </c>
      <c r="D73" s="40">
        <v>7308</v>
      </c>
      <c r="E73" s="39" t="s">
        <v>219</v>
      </c>
      <c r="F73" s="41">
        <v>43332</v>
      </c>
      <c r="G73" s="38" t="s">
        <v>220</v>
      </c>
      <c r="H73" s="38" t="s">
        <v>223</v>
      </c>
      <c r="I73" s="56"/>
    </row>
    <row r="74" spans="1:9" s="5" customFormat="1" ht="18" customHeight="1">
      <c r="A74" s="47">
        <v>43255</v>
      </c>
      <c r="B74" s="38" t="s">
        <v>226</v>
      </c>
      <c r="C74" s="39" t="s">
        <v>219</v>
      </c>
      <c r="D74" s="40">
        <v>15000</v>
      </c>
      <c r="E74" s="39" t="s">
        <v>219</v>
      </c>
      <c r="F74" s="41">
        <v>43346</v>
      </c>
      <c r="G74" s="38" t="s">
        <v>220</v>
      </c>
      <c r="H74" s="38" t="s">
        <v>223</v>
      </c>
      <c r="I74" s="56"/>
    </row>
    <row r="75" spans="1:9" s="5" customFormat="1" ht="18" customHeight="1">
      <c r="A75" s="47">
        <v>43295</v>
      </c>
      <c r="B75" s="38" t="s">
        <v>227</v>
      </c>
      <c r="C75" s="39" t="s">
        <v>219</v>
      </c>
      <c r="D75" s="40">
        <v>5900</v>
      </c>
      <c r="E75" s="39" t="s">
        <v>219</v>
      </c>
      <c r="F75" s="41">
        <v>43353</v>
      </c>
      <c r="G75" s="38" t="s">
        <v>220</v>
      </c>
      <c r="H75" s="38" t="s">
        <v>223</v>
      </c>
      <c r="I75" s="56"/>
    </row>
    <row r="76" spans="1:9" s="5" customFormat="1" ht="18" customHeight="1">
      <c r="A76" s="47">
        <v>43295</v>
      </c>
      <c r="B76" s="38" t="s">
        <v>228</v>
      </c>
      <c r="C76" s="39" t="s">
        <v>219</v>
      </c>
      <c r="D76" s="40">
        <v>37605</v>
      </c>
      <c r="E76" s="39" t="s">
        <v>219</v>
      </c>
      <c r="F76" s="41">
        <v>43353</v>
      </c>
      <c r="G76" s="38" t="s">
        <v>220</v>
      </c>
      <c r="H76" s="38" t="s">
        <v>223</v>
      </c>
      <c r="I76" s="56"/>
    </row>
    <row r="77" spans="1:9" s="5" customFormat="1" ht="18" customHeight="1">
      <c r="A77" s="47">
        <v>43295</v>
      </c>
      <c r="B77" s="38" t="s">
        <v>229</v>
      </c>
      <c r="C77" s="39" t="s">
        <v>219</v>
      </c>
      <c r="D77" s="40">
        <v>5822</v>
      </c>
      <c r="E77" s="39" t="s">
        <v>219</v>
      </c>
      <c r="F77" s="41">
        <v>43353</v>
      </c>
      <c r="G77" s="38" t="s">
        <v>220</v>
      </c>
      <c r="H77" s="38" t="s">
        <v>223</v>
      </c>
      <c r="I77" s="56"/>
    </row>
    <row r="78" spans="1:9" s="5" customFormat="1" ht="18" customHeight="1">
      <c r="A78" s="47">
        <v>43295</v>
      </c>
      <c r="B78" s="38" t="s">
        <v>230</v>
      </c>
      <c r="C78" s="39" t="s">
        <v>219</v>
      </c>
      <c r="D78" s="40">
        <v>5191</v>
      </c>
      <c r="E78" s="39" t="s">
        <v>219</v>
      </c>
      <c r="F78" s="41">
        <v>43353</v>
      </c>
      <c r="G78" s="38" t="s">
        <v>220</v>
      </c>
      <c r="H78" s="38" t="s">
        <v>223</v>
      </c>
      <c r="I78" s="56"/>
    </row>
    <row r="79" spans="1:9" s="5" customFormat="1" ht="18" customHeight="1">
      <c r="A79" s="47"/>
      <c r="B79" s="56"/>
      <c r="C79" s="57"/>
      <c r="D79" s="58"/>
      <c r="E79" s="57"/>
      <c r="F79" s="59"/>
      <c r="G79" s="56"/>
      <c r="H79" s="56"/>
      <c r="I79" s="56"/>
    </row>
    <row r="80" spans="1:9" s="5" customFormat="1" ht="18" customHeight="1">
      <c r="A80" s="47">
        <v>43194</v>
      </c>
      <c r="B80" s="56" t="s">
        <v>361</v>
      </c>
      <c r="C80" s="57" t="s">
        <v>219</v>
      </c>
      <c r="D80" s="58">
        <v>5895</v>
      </c>
      <c r="E80" s="57" t="s">
        <v>219</v>
      </c>
      <c r="F80" s="59">
        <v>43367</v>
      </c>
      <c r="G80" s="56" t="s">
        <v>370</v>
      </c>
      <c r="H80" s="56" t="s">
        <v>367</v>
      </c>
      <c r="I80" s="56"/>
    </row>
    <row r="81" spans="1:9" s="5" customFormat="1" ht="18" customHeight="1">
      <c r="A81" s="47">
        <v>43194</v>
      </c>
      <c r="B81" s="56" t="s">
        <v>218</v>
      </c>
      <c r="C81" s="57" t="s">
        <v>219</v>
      </c>
      <c r="D81" s="58">
        <v>7603</v>
      </c>
      <c r="E81" s="57" t="s">
        <v>219</v>
      </c>
      <c r="F81" s="59">
        <v>43367</v>
      </c>
      <c r="G81" s="56" t="s">
        <v>370</v>
      </c>
      <c r="H81" s="56" t="s">
        <v>367</v>
      </c>
      <c r="I81" s="56"/>
    </row>
    <row r="82" spans="1:9" s="5" customFormat="1" ht="18" customHeight="1">
      <c r="A82" s="47">
        <v>43229</v>
      </c>
      <c r="B82" s="56" t="s">
        <v>224</v>
      </c>
      <c r="C82" s="57" t="s">
        <v>219</v>
      </c>
      <c r="D82" s="58">
        <v>3925</v>
      </c>
      <c r="E82" s="57" t="s">
        <v>219</v>
      </c>
      <c r="F82" s="59">
        <v>43375</v>
      </c>
      <c r="G82" s="56" t="s">
        <v>370</v>
      </c>
      <c r="H82" s="60" t="s">
        <v>371</v>
      </c>
      <c r="I82" s="56"/>
    </row>
    <row r="83" spans="1:9" s="6" customFormat="1" ht="18" customHeight="1">
      <c r="A83" s="47">
        <v>43307</v>
      </c>
      <c r="B83" s="61" t="s">
        <v>328</v>
      </c>
      <c r="C83" s="57" t="s">
        <v>219</v>
      </c>
      <c r="D83" s="58">
        <v>5340</v>
      </c>
      <c r="E83" s="57" t="s">
        <v>219</v>
      </c>
      <c r="F83" s="59">
        <v>43381</v>
      </c>
      <c r="G83" s="56" t="s">
        <v>370</v>
      </c>
      <c r="H83" s="56" t="s">
        <v>372</v>
      </c>
      <c r="I83" s="56"/>
    </row>
    <row r="84" spans="1:9" s="6" customFormat="1" ht="18" customHeight="1">
      <c r="A84" s="47"/>
      <c r="B84" s="61"/>
      <c r="C84" s="57"/>
      <c r="D84" s="58"/>
      <c r="E84" s="57"/>
      <c r="F84" s="59"/>
      <c r="G84" s="56"/>
      <c r="H84" s="56"/>
      <c r="I84" s="56"/>
    </row>
    <row r="85" spans="1:9" s="5" customFormat="1" ht="18" customHeight="1">
      <c r="A85" s="47">
        <v>43353</v>
      </c>
      <c r="B85" s="56" t="s">
        <v>227</v>
      </c>
      <c r="C85" s="57" t="s">
        <v>219</v>
      </c>
      <c r="D85" s="58">
        <v>24974</v>
      </c>
      <c r="E85" s="57" t="s">
        <v>219</v>
      </c>
      <c r="F85" s="59" t="s">
        <v>373</v>
      </c>
      <c r="G85" s="56" t="s">
        <v>374</v>
      </c>
      <c r="H85" s="56" t="s">
        <v>375</v>
      </c>
      <c r="I85" s="56"/>
    </row>
    <row r="86" spans="1:9" s="6" customFormat="1" ht="18" customHeight="1">
      <c r="A86" s="47">
        <v>43356</v>
      </c>
      <c r="B86" s="56" t="s">
        <v>228</v>
      </c>
      <c r="C86" s="57" t="s">
        <v>219</v>
      </c>
      <c r="D86" s="58">
        <v>31753</v>
      </c>
      <c r="E86" s="57" t="s">
        <v>219</v>
      </c>
      <c r="F86" s="59" t="s">
        <v>373</v>
      </c>
      <c r="G86" s="56" t="s">
        <v>374</v>
      </c>
      <c r="H86" s="56" t="s">
        <v>371</v>
      </c>
      <c r="I86" s="56"/>
    </row>
    <row r="87" spans="1:9" s="6" customFormat="1" ht="18" customHeight="1">
      <c r="A87" s="47">
        <v>43356</v>
      </c>
      <c r="B87" s="56" t="s">
        <v>229</v>
      </c>
      <c r="C87" s="57" t="s">
        <v>219</v>
      </c>
      <c r="D87" s="58">
        <v>4991</v>
      </c>
      <c r="E87" s="57" t="s">
        <v>219</v>
      </c>
      <c r="F87" s="59" t="s">
        <v>373</v>
      </c>
      <c r="G87" s="56" t="s">
        <v>374</v>
      </c>
      <c r="H87" s="56" t="s">
        <v>371</v>
      </c>
      <c r="I87" s="56"/>
    </row>
    <row r="88" spans="1:9" s="4" customFormat="1" ht="18" customHeight="1">
      <c r="A88" s="62"/>
      <c r="B88" s="51"/>
      <c r="C88" s="57"/>
      <c r="D88" s="63"/>
      <c r="E88" s="57"/>
      <c r="F88" s="59"/>
      <c r="G88" s="51"/>
      <c r="H88" s="51"/>
      <c r="I88" s="55"/>
    </row>
    <row r="89" spans="1:9" s="6" customFormat="1" ht="18" customHeight="1">
      <c r="A89" s="47">
        <v>43343</v>
      </c>
      <c r="B89" s="61" t="s">
        <v>328</v>
      </c>
      <c r="C89" s="57" t="s">
        <v>219</v>
      </c>
      <c r="D89" s="58">
        <v>8486</v>
      </c>
      <c r="E89" s="57" t="s">
        <v>219</v>
      </c>
      <c r="F89" s="59" t="s">
        <v>376</v>
      </c>
      <c r="G89" s="56" t="s">
        <v>377</v>
      </c>
      <c r="H89" s="56" t="s">
        <v>378</v>
      </c>
      <c r="I89" s="56"/>
    </row>
    <row r="90" spans="1:9" s="6" customFormat="1" ht="18" customHeight="1">
      <c r="A90" s="47">
        <v>43343</v>
      </c>
      <c r="B90" s="61" t="s">
        <v>328</v>
      </c>
      <c r="C90" s="57" t="s">
        <v>219</v>
      </c>
      <c r="D90" s="58">
        <v>8456</v>
      </c>
      <c r="E90" s="57" t="s">
        <v>219</v>
      </c>
      <c r="F90" s="59" t="s">
        <v>379</v>
      </c>
      <c r="G90" s="56" t="s">
        <v>377</v>
      </c>
      <c r="H90" s="56" t="s">
        <v>380</v>
      </c>
      <c r="I90" s="56"/>
    </row>
    <row r="91" spans="1:9" ht="18" customHeight="1">
      <c r="A91" s="62"/>
      <c r="B91" s="51"/>
      <c r="C91" s="57"/>
      <c r="D91" s="63"/>
      <c r="E91" s="57"/>
      <c r="F91" s="64"/>
      <c r="G91" s="51"/>
      <c r="H91" s="51"/>
      <c r="I91" s="51"/>
    </row>
    <row r="92" spans="1:9" s="5" customFormat="1" ht="18" customHeight="1">
      <c r="A92" s="47">
        <v>43370</v>
      </c>
      <c r="B92" s="56" t="s">
        <v>227</v>
      </c>
      <c r="C92" s="57" t="s">
        <v>219</v>
      </c>
      <c r="D92" s="58">
        <v>20911</v>
      </c>
      <c r="E92" s="57" t="s">
        <v>219</v>
      </c>
      <c r="F92" s="59" t="s">
        <v>381</v>
      </c>
      <c r="G92" s="56" t="s">
        <v>382</v>
      </c>
      <c r="H92" s="56" t="s">
        <v>383</v>
      </c>
      <c r="I92" s="56"/>
    </row>
    <row r="93" spans="1:9" s="5" customFormat="1" ht="18" customHeight="1">
      <c r="A93" s="47">
        <v>43376</v>
      </c>
      <c r="B93" s="56" t="s">
        <v>228</v>
      </c>
      <c r="C93" s="57" t="s">
        <v>219</v>
      </c>
      <c r="D93" s="58">
        <v>30256</v>
      </c>
      <c r="E93" s="57" t="s">
        <v>219</v>
      </c>
      <c r="F93" s="59" t="s">
        <v>381</v>
      </c>
      <c r="G93" s="56" t="s">
        <v>382</v>
      </c>
      <c r="H93" s="56" t="s">
        <v>383</v>
      </c>
      <c r="I93" s="56"/>
    </row>
    <row r="94" spans="1:9" s="6" customFormat="1" ht="18" customHeight="1">
      <c r="A94" s="47">
        <v>43307</v>
      </c>
      <c r="B94" s="61" t="s">
        <v>35</v>
      </c>
      <c r="C94" s="57">
        <v>8167701</v>
      </c>
      <c r="D94" s="58">
        <v>4104</v>
      </c>
      <c r="E94" s="65">
        <v>3.45</v>
      </c>
      <c r="F94" s="59" t="s">
        <v>384</v>
      </c>
      <c r="G94" s="56" t="s">
        <v>382</v>
      </c>
      <c r="H94" s="56"/>
      <c r="I94" s="56"/>
    </row>
    <row r="95" spans="1:9" s="5" customFormat="1" ht="18" customHeight="1">
      <c r="A95" s="49"/>
      <c r="B95" s="56"/>
      <c r="C95" s="66"/>
      <c r="D95" s="66"/>
      <c r="E95" s="56"/>
      <c r="F95" s="59"/>
      <c r="G95" s="56"/>
      <c r="H95" s="56"/>
      <c r="I95" s="56"/>
    </row>
    <row r="96" spans="1:9" s="5" customFormat="1" ht="18" customHeight="1">
      <c r="A96" s="47">
        <v>43391</v>
      </c>
      <c r="B96" s="56" t="s">
        <v>227</v>
      </c>
      <c r="C96" s="57" t="s">
        <v>219</v>
      </c>
      <c r="D96" s="58">
        <v>19938</v>
      </c>
      <c r="E96" s="57" t="s">
        <v>219</v>
      </c>
      <c r="F96" s="59" t="s">
        <v>384</v>
      </c>
      <c r="G96" s="56" t="s">
        <v>385</v>
      </c>
      <c r="H96" s="56" t="s">
        <v>386</v>
      </c>
      <c r="I96" s="56"/>
    </row>
    <row r="97" spans="1:9" s="5" customFormat="1" ht="18" customHeight="1">
      <c r="A97" s="47">
        <v>43377</v>
      </c>
      <c r="B97" s="56" t="s">
        <v>228</v>
      </c>
      <c r="C97" s="57" t="s">
        <v>219</v>
      </c>
      <c r="D97" s="58">
        <v>26231</v>
      </c>
      <c r="E97" s="57" t="s">
        <v>219</v>
      </c>
      <c r="F97" s="59" t="s">
        <v>384</v>
      </c>
      <c r="G97" s="56" t="s">
        <v>385</v>
      </c>
      <c r="H97" s="56" t="s">
        <v>387</v>
      </c>
      <c r="I97" s="56"/>
    </row>
    <row r="98" spans="1:9" s="5" customFormat="1" ht="18" customHeight="1">
      <c r="A98" s="47">
        <v>43377</v>
      </c>
      <c r="B98" s="56" t="s">
        <v>229</v>
      </c>
      <c r="C98" s="57" t="s">
        <v>219</v>
      </c>
      <c r="D98" s="58">
        <v>3818</v>
      </c>
      <c r="E98" s="57" t="s">
        <v>219</v>
      </c>
      <c r="F98" s="59" t="s">
        <v>384</v>
      </c>
      <c r="G98" s="56" t="s">
        <v>385</v>
      </c>
      <c r="H98" s="56" t="s">
        <v>387</v>
      </c>
      <c r="I98" s="56"/>
    </row>
    <row r="99" spans="1:9" s="5" customFormat="1" ht="18" customHeight="1">
      <c r="A99" s="47">
        <v>43377</v>
      </c>
      <c r="B99" s="56" t="s">
        <v>230</v>
      </c>
      <c r="C99" s="57" t="s">
        <v>219</v>
      </c>
      <c r="D99" s="58">
        <v>4519</v>
      </c>
      <c r="E99" s="57" t="s">
        <v>219</v>
      </c>
      <c r="F99" s="59" t="s">
        <v>384</v>
      </c>
      <c r="G99" s="56" t="s">
        <v>385</v>
      </c>
      <c r="H99" s="56" t="s">
        <v>387</v>
      </c>
      <c r="I99" s="56"/>
    </row>
    <row r="100" spans="1:9" s="5" customFormat="1" ht="18" customHeight="1">
      <c r="A100" s="47">
        <v>43377</v>
      </c>
      <c r="B100" s="56" t="s">
        <v>328</v>
      </c>
      <c r="C100" s="57" t="s">
        <v>219</v>
      </c>
      <c r="D100" s="58">
        <v>9567</v>
      </c>
      <c r="E100" s="57" t="s">
        <v>219</v>
      </c>
      <c r="F100" s="59" t="s">
        <v>384</v>
      </c>
      <c r="G100" s="56" t="s">
        <v>385</v>
      </c>
      <c r="H100" s="56" t="s">
        <v>387</v>
      </c>
      <c r="I100" s="56"/>
    </row>
    <row r="101" spans="1:9" ht="18" customHeight="1">
      <c r="A101" s="62"/>
      <c r="B101" s="51"/>
      <c r="C101" s="63"/>
      <c r="D101" s="63"/>
      <c r="E101" s="51"/>
      <c r="F101" s="64"/>
      <c r="G101" s="51"/>
      <c r="H101" s="51"/>
      <c r="I101" s="51"/>
    </row>
    <row r="102" spans="1:9" s="5" customFormat="1" ht="18" customHeight="1">
      <c r="A102" s="47">
        <v>43384</v>
      </c>
      <c r="B102" s="56" t="s">
        <v>328</v>
      </c>
      <c r="C102" s="57" t="s">
        <v>219</v>
      </c>
      <c r="D102" s="58">
        <v>12594</v>
      </c>
      <c r="E102" s="57" t="s">
        <v>219</v>
      </c>
      <c r="F102" s="59" t="s">
        <v>388</v>
      </c>
      <c r="G102" s="56" t="s">
        <v>389</v>
      </c>
      <c r="H102" s="56" t="s">
        <v>390</v>
      </c>
      <c r="I102" s="56"/>
    </row>
    <row r="103" spans="1:9" ht="18" customHeight="1">
      <c r="A103" s="47">
        <v>43431</v>
      </c>
      <c r="B103" s="67" t="s">
        <v>227</v>
      </c>
      <c r="C103" s="57" t="s">
        <v>219</v>
      </c>
      <c r="D103" s="58">
        <v>15691</v>
      </c>
      <c r="E103" s="57" t="s">
        <v>219</v>
      </c>
      <c r="F103" s="59" t="s">
        <v>391</v>
      </c>
      <c r="G103" s="56" t="s">
        <v>389</v>
      </c>
      <c r="H103" s="56" t="s">
        <v>390</v>
      </c>
      <c r="I103" s="51"/>
    </row>
    <row r="104" spans="1:9" ht="18" customHeight="1">
      <c r="A104" s="47">
        <v>43432</v>
      </c>
      <c r="B104" s="67" t="s">
        <v>228</v>
      </c>
      <c r="C104" s="57" t="s">
        <v>219</v>
      </c>
      <c r="D104" s="58">
        <v>37413</v>
      </c>
      <c r="E104" s="57" t="s">
        <v>219</v>
      </c>
      <c r="F104" s="59" t="s">
        <v>391</v>
      </c>
      <c r="G104" s="56" t="s">
        <v>389</v>
      </c>
      <c r="H104" s="56" t="s">
        <v>392</v>
      </c>
      <c r="I104" s="51"/>
    </row>
    <row r="105" spans="1:9" ht="18" customHeight="1">
      <c r="A105" s="47">
        <v>43432</v>
      </c>
      <c r="B105" s="67" t="s">
        <v>393</v>
      </c>
      <c r="C105" s="57" t="s">
        <v>219</v>
      </c>
      <c r="D105" s="58">
        <v>6737</v>
      </c>
      <c r="E105" s="57" t="s">
        <v>219</v>
      </c>
      <c r="F105" s="59" t="s">
        <v>391</v>
      </c>
      <c r="G105" s="56" t="s">
        <v>389</v>
      </c>
      <c r="H105" s="56" t="s">
        <v>392</v>
      </c>
      <c r="I105" s="51"/>
    </row>
    <row r="106" spans="1:9" ht="18" customHeight="1">
      <c r="A106" s="49"/>
      <c r="B106" s="67"/>
      <c r="C106" s="57"/>
      <c r="D106" s="58"/>
      <c r="E106" s="57"/>
      <c r="F106" s="59"/>
      <c r="G106" s="56"/>
      <c r="H106" s="56"/>
      <c r="I106" s="51"/>
    </row>
    <row r="107" spans="1:9" ht="18" customHeight="1">
      <c r="A107" s="47">
        <v>43431</v>
      </c>
      <c r="B107" s="67" t="s">
        <v>227</v>
      </c>
      <c r="C107" s="57" t="s">
        <v>219</v>
      </c>
      <c r="D107" s="58">
        <v>12665</v>
      </c>
      <c r="E107" s="57" t="s">
        <v>219</v>
      </c>
      <c r="F107" s="59" t="s">
        <v>391</v>
      </c>
      <c r="G107" s="56" t="s">
        <v>394</v>
      </c>
      <c r="H107" s="56" t="s">
        <v>390</v>
      </c>
      <c r="I107" s="51"/>
    </row>
    <row r="108" spans="1:9" ht="18" customHeight="1">
      <c r="A108" s="47">
        <v>43432</v>
      </c>
      <c r="B108" s="67" t="s">
        <v>228</v>
      </c>
      <c r="C108" s="57" t="s">
        <v>219</v>
      </c>
      <c r="D108" s="58">
        <v>9787</v>
      </c>
      <c r="E108" s="57" t="s">
        <v>219</v>
      </c>
      <c r="F108" s="59" t="s">
        <v>391</v>
      </c>
      <c r="G108" s="56" t="s">
        <v>394</v>
      </c>
      <c r="H108" s="56" t="s">
        <v>392</v>
      </c>
      <c r="I108" s="51"/>
    </row>
    <row r="109" spans="1:9" ht="18" customHeight="1">
      <c r="A109" s="47">
        <v>43432</v>
      </c>
      <c r="B109" s="67" t="s">
        <v>393</v>
      </c>
      <c r="C109" s="57" t="s">
        <v>219</v>
      </c>
      <c r="D109" s="58">
        <v>551</v>
      </c>
      <c r="E109" s="57" t="s">
        <v>219</v>
      </c>
      <c r="F109" s="59" t="s">
        <v>391</v>
      </c>
      <c r="G109" s="56" t="s">
        <v>394</v>
      </c>
      <c r="H109" s="56" t="s">
        <v>392</v>
      </c>
      <c r="I109" s="51"/>
    </row>
    <row r="110" spans="1:9" ht="18" customHeight="1">
      <c r="A110" s="49"/>
      <c r="B110" s="67"/>
      <c r="C110" s="57"/>
      <c r="D110" s="58"/>
      <c r="E110" s="57"/>
      <c r="F110" s="59"/>
      <c r="G110" s="56"/>
      <c r="H110" s="56"/>
      <c r="I110" s="51"/>
    </row>
    <row r="111" spans="1:9" s="6" customFormat="1" ht="18" customHeight="1">
      <c r="A111" s="47">
        <v>43307</v>
      </c>
      <c r="B111" s="61" t="s">
        <v>35</v>
      </c>
      <c r="C111" s="57">
        <v>8167702</v>
      </c>
      <c r="D111" s="58">
        <v>4272</v>
      </c>
      <c r="E111" s="65">
        <v>3.45</v>
      </c>
      <c r="F111" s="59">
        <v>43501</v>
      </c>
      <c r="G111" s="56" t="s">
        <v>395</v>
      </c>
      <c r="H111" s="56"/>
      <c r="I111" s="56"/>
    </row>
    <row r="112" spans="1:9" ht="18" customHeight="1">
      <c r="A112" s="47">
        <v>43425</v>
      </c>
      <c r="B112" s="67" t="s">
        <v>396</v>
      </c>
      <c r="C112" s="57" t="s">
        <v>219</v>
      </c>
      <c r="D112" s="68">
        <v>1504</v>
      </c>
      <c r="E112" s="57" t="s">
        <v>219</v>
      </c>
      <c r="F112" s="59" t="s">
        <v>397</v>
      </c>
      <c r="G112" s="56" t="s">
        <v>395</v>
      </c>
      <c r="H112" s="69" t="s">
        <v>398</v>
      </c>
      <c r="I112" s="51"/>
    </row>
    <row r="113" spans="1:9" ht="18" customHeight="1">
      <c r="A113" s="47">
        <v>43425</v>
      </c>
      <c r="B113" s="67" t="s">
        <v>399</v>
      </c>
      <c r="C113" s="57" t="s">
        <v>219</v>
      </c>
      <c r="D113" s="68">
        <v>4676</v>
      </c>
      <c r="E113" s="57" t="s">
        <v>219</v>
      </c>
      <c r="F113" s="59" t="s">
        <v>400</v>
      </c>
      <c r="G113" s="56" t="s">
        <v>395</v>
      </c>
      <c r="H113" s="56" t="s">
        <v>401</v>
      </c>
      <c r="I113" s="51"/>
    </row>
    <row r="114" spans="1:9" s="5" customFormat="1" ht="18" customHeight="1">
      <c r="A114" s="47">
        <v>43431</v>
      </c>
      <c r="B114" s="70" t="s">
        <v>402</v>
      </c>
      <c r="C114" s="57" t="s">
        <v>219</v>
      </c>
      <c r="D114" s="68">
        <v>10403</v>
      </c>
      <c r="E114" s="57" t="s">
        <v>219</v>
      </c>
      <c r="F114" s="59" t="s">
        <v>397</v>
      </c>
      <c r="G114" s="56" t="s">
        <v>395</v>
      </c>
      <c r="H114" s="56" t="s">
        <v>403</v>
      </c>
      <c r="I114" s="56"/>
    </row>
    <row r="115" spans="1:9" s="5" customFormat="1" ht="18" customHeight="1">
      <c r="A115" s="47">
        <v>43438</v>
      </c>
      <c r="B115" s="56" t="s">
        <v>227</v>
      </c>
      <c r="C115" s="57" t="s">
        <v>219</v>
      </c>
      <c r="D115" s="68">
        <v>20239</v>
      </c>
      <c r="E115" s="57" t="s">
        <v>219</v>
      </c>
      <c r="F115" s="59" t="s">
        <v>400</v>
      </c>
      <c r="G115" s="56" t="s">
        <v>395</v>
      </c>
      <c r="H115" s="56" t="s">
        <v>403</v>
      </c>
      <c r="I115" s="56"/>
    </row>
    <row r="116" spans="1:9" s="5" customFormat="1" ht="18" customHeight="1">
      <c r="A116" s="47">
        <v>43438</v>
      </c>
      <c r="B116" s="56" t="s">
        <v>228</v>
      </c>
      <c r="C116" s="57" t="s">
        <v>219</v>
      </c>
      <c r="D116" s="68">
        <v>44695</v>
      </c>
      <c r="E116" s="57" t="s">
        <v>219</v>
      </c>
      <c r="F116" s="59" t="s">
        <v>400</v>
      </c>
      <c r="G116" s="56" t="s">
        <v>395</v>
      </c>
      <c r="H116" s="56" t="s">
        <v>403</v>
      </c>
      <c r="I116" s="56"/>
    </row>
    <row r="117" spans="1:9" s="5" customFormat="1" ht="18" customHeight="1">
      <c r="A117" s="47">
        <v>43438</v>
      </c>
      <c r="B117" s="56" t="s">
        <v>230</v>
      </c>
      <c r="C117" s="57" t="s">
        <v>219</v>
      </c>
      <c r="D117" s="68">
        <v>5856</v>
      </c>
      <c r="E117" s="57" t="s">
        <v>219</v>
      </c>
      <c r="F117" s="59" t="s">
        <v>400</v>
      </c>
      <c r="G117" s="56" t="s">
        <v>395</v>
      </c>
      <c r="H117" s="56" t="s">
        <v>403</v>
      </c>
      <c r="I117" s="56"/>
    </row>
    <row r="118" spans="1:9" s="5" customFormat="1" ht="18" customHeight="1">
      <c r="A118" s="47">
        <v>43431</v>
      </c>
      <c r="B118" s="56" t="s">
        <v>328</v>
      </c>
      <c r="C118" s="57" t="s">
        <v>219</v>
      </c>
      <c r="D118" s="68">
        <v>17188</v>
      </c>
      <c r="E118" s="57" t="s">
        <v>219</v>
      </c>
      <c r="F118" s="59" t="s">
        <v>397</v>
      </c>
      <c r="G118" s="56" t="s">
        <v>395</v>
      </c>
      <c r="H118" s="56" t="s">
        <v>403</v>
      </c>
      <c r="I118" s="56"/>
    </row>
    <row r="119" spans="1:9" s="5" customFormat="1" ht="18" customHeight="1">
      <c r="A119" s="47">
        <v>43431</v>
      </c>
      <c r="B119" s="56" t="s">
        <v>328</v>
      </c>
      <c r="C119" s="57" t="s">
        <v>219</v>
      </c>
      <c r="D119" s="68">
        <v>7299</v>
      </c>
      <c r="E119" s="57" t="s">
        <v>219</v>
      </c>
      <c r="F119" s="59" t="s">
        <v>397</v>
      </c>
      <c r="G119" s="56" t="s">
        <v>395</v>
      </c>
      <c r="H119" s="71" t="s">
        <v>398</v>
      </c>
      <c r="I119" s="56"/>
    </row>
    <row r="120" spans="1:9" s="5" customFormat="1" ht="18" customHeight="1">
      <c r="A120" s="47"/>
      <c r="B120" s="70"/>
      <c r="C120" s="57"/>
      <c r="D120" s="58"/>
      <c r="E120" s="57"/>
      <c r="F120" s="59"/>
      <c r="G120" s="56"/>
      <c r="H120" s="71"/>
      <c r="I120" s="56"/>
    </row>
    <row r="121" spans="1:9" s="5" customFormat="1" ht="18" customHeight="1">
      <c r="A121" s="47">
        <v>43425</v>
      </c>
      <c r="B121" s="70" t="s">
        <v>404</v>
      </c>
      <c r="C121" s="57" t="s">
        <v>219</v>
      </c>
      <c r="D121" s="68">
        <v>3651</v>
      </c>
      <c r="E121" s="57" t="s">
        <v>219</v>
      </c>
      <c r="F121" s="59" t="s">
        <v>405</v>
      </c>
      <c r="G121" s="56" t="s">
        <v>406</v>
      </c>
      <c r="H121" s="71" t="s">
        <v>407</v>
      </c>
      <c r="I121" s="56"/>
    </row>
    <row r="122" spans="1:9" s="5" customFormat="1" ht="18" customHeight="1">
      <c r="A122" s="47">
        <v>43425</v>
      </c>
      <c r="B122" s="70" t="s">
        <v>408</v>
      </c>
      <c r="C122" s="57" t="s">
        <v>219</v>
      </c>
      <c r="D122" s="68">
        <v>4539</v>
      </c>
      <c r="E122" s="57" t="s">
        <v>219</v>
      </c>
      <c r="F122" s="59" t="s">
        <v>405</v>
      </c>
      <c r="G122" s="56" t="s">
        <v>409</v>
      </c>
      <c r="H122" s="71" t="s">
        <v>410</v>
      </c>
      <c r="I122" s="56"/>
    </row>
    <row r="123" spans="1:9" s="5" customFormat="1" ht="18" customHeight="1">
      <c r="A123" s="47">
        <v>43438</v>
      </c>
      <c r="B123" s="56" t="s">
        <v>227</v>
      </c>
      <c r="C123" s="57" t="s">
        <v>219</v>
      </c>
      <c r="D123" s="68">
        <v>4556</v>
      </c>
      <c r="E123" s="57" t="s">
        <v>219</v>
      </c>
      <c r="F123" s="59" t="s">
        <v>400</v>
      </c>
      <c r="G123" s="56" t="s">
        <v>409</v>
      </c>
      <c r="H123" s="56" t="s">
        <v>403</v>
      </c>
      <c r="I123" s="56"/>
    </row>
    <row r="124" spans="1:9" s="5" customFormat="1" ht="18" customHeight="1">
      <c r="A124" s="47">
        <v>43439</v>
      </c>
      <c r="B124" s="56" t="s">
        <v>328</v>
      </c>
      <c r="C124" s="57" t="s">
        <v>219</v>
      </c>
      <c r="D124" s="68">
        <v>10763</v>
      </c>
      <c r="E124" s="57" t="s">
        <v>219</v>
      </c>
      <c r="F124" s="59" t="s">
        <v>411</v>
      </c>
      <c r="G124" s="56" t="s">
        <v>406</v>
      </c>
      <c r="H124" s="56" t="s">
        <v>407</v>
      </c>
      <c r="I124" s="56"/>
    </row>
    <row r="125" spans="1:9" s="5" customFormat="1" ht="18" customHeight="1">
      <c r="A125" s="47">
        <v>43439</v>
      </c>
      <c r="B125" s="56" t="s">
        <v>328</v>
      </c>
      <c r="C125" s="57" t="s">
        <v>219</v>
      </c>
      <c r="D125" s="68">
        <v>7098</v>
      </c>
      <c r="E125" s="57" t="s">
        <v>219</v>
      </c>
      <c r="F125" s="59" t="s">
        <v>411</v>
      </c>
      <c r="G125" s="56" t="s">
        <v>406</v>
      </c>
      <c r="H125" s="56" t="s">
        <v>410</v>
      </c>
      <c r="I125" s="56"/>
    </row>
    <row r="126" spans="1:9" s="7" customFormat="1" ht="18.75" customHeight="1">
      <c r="A126" s="72">
        <v>43480</v>
      </c>
      <c r="B126" s="73" t="s">
        <v>328</v>
      </c>
      <c r="C126" s="74" t="s">
        <v>219</v>
      </c>
      <c r="D126" s="75">
        <v>8500</v>
      </c>
      <c r="E126" s="74" t="s">
        <v>219</v>
      </c>
      <c r="F126" s="76" t="s">
        <v>411</v>
      </c>
      <c r="G126" s="56" t="s">
        <v>406</v>
      </c>
      <c r="H126" s="77" t="s">
        <v>412</v>
      </c>
      <c r="I126" s="77"/>
    </row>
    <row r="127" spans="1:9" s="7" customFormat="1" ht="18.75" customHeight="1">
      <c r="A127" s="72">
        <v>43483</v>
      </c>
      <c r="B127" s="73" t="s">
        <v>228</v>
      </c>
      <c r="C127" s="74" t="s">
        <v>219</v>
      </c>
      <c r="D127" s="75">
        <v>39387</v>
      </c>
      <c r="E127" s="74" t="s">
        <v>219</v>
      </c>
      <c r="F127" s="76" t="s">
        <v>411</v>
      </c>
      <c r="G127" s="56" t="s">
        <v>409</v>
      </c>
      <c r="H127" s="77" t="s">
        <v>407</v>
      </c>
      <c r="I127" s="77"/>
    </row>
    <row r="128" spans="1:9" s="7" customFormat="1" ht="18.75" customHeight="1">
      <c r="A128" s="72">
        <v>43483</v>
      </c>
      <c r="B128" s="78" t="s">
        <v>393</v>
      </c>
      <c r="C128" s="74" t="s">
        <v>219</v>
      </c>
      <c r="D128" s="75">
        <v>6507</v>
      </c>
      <c r="E128" s="74" t="s">
        <v>219</v>
      </c>
      <c r="F128" s="76" t="s">
        <v>411</v>
      </c>
      <c r="G128" s="79" t="s">
        <v>413</v>
      </c>
      <c r="H128" s="79" t="s">
        <v>413</v>
      </c>
      <c r="I128" s="77"/>
    </row>
    <row r="129" spans="1:9" s="7" customFormat="1" ht="18.75" customHeight="1">
      <c r="A129" s="80">
        <v>43482</v>
      </c>
      <c r="B129" s="81" t="s">
        <v>414</v>
      </c>
      <c r="C129" s="74" t="s">
        <v>219</v>
      </c>
      <c r="D129" s="75">
        <v>2702</v>
      </c>
      <c r="E129" s="74" t="s">
        <v>219</v>
      </c>
      <c r="F129" s="76" t="s">
        <v>411</v>
      </c>
      <c r="G129" s="56" t="s">
        <v>409</v>
      </c>
      <c r="H129" s="77" t="s">
        <v>407</v>
      </c>
      <c r="I129" s="77"/>
    </row>
    <row r="130" spans="1:9" s="5" customFormat="1" ht="18.75" customHeight="1">
      <c r="A130" s="82">
        <v>43494</v>
      </c>
      <c r="B130" s="70" t="s">
        <v>415</v>
      </c>
      <c r="C130" s="74" t="s">
        <v>219</v>
      </c>
      <c r="D130" s="83">
        <v>15000</v>
      </c>
      <c r="E130" s="74" t="s">
        <v>219</v>
      </c>
      <c r="F130" s="76" t="s">
        <v>411</v>
      </c>
      <c r="G130" s="56" t="s">
        <v>406</v>
      </c>
      <c r="H130" s="77" t="s">
        <v>407</v>
      </c>
      <c r="I130" s="56"/>
    </row>
    <row r="131" spans="1:9" s="5" customFormat="1" ht="15.75">
      <c r="A131" s="49"/>
      <c r="B131" s="56"/>
      <c r="C131" s="66"/>
      <c r="D131" s="58"/>
      <c r="E131" s="56"/>
      <c r="F131" s="59"/>
      <c r="G131" s="56"/>
      <c r="H131" s="56"/>
      <c r="I131" s="56"/>
    </row>
    <row r="132" spans="1:9" s="5" customFormat="1" ht="15.75">
      <c r="A132" s="84"/>
      <c r="B132" s="56"/>
      <c r="C132" s="66"/>
      <c r="D132" s="66"/>
      <c r="E132" s="56"/>
      <c r="F132" s="59"/>
      <c r="G132" s="56"/>
      <c r="H132" s="56"/>
      <c r="I132" s="56"/>
    </row>
    <row r="133" spans="1:9" s="7" customFormat="1" ht="18.75" customHeight="1">
      <c r="A133" s="72">
        <v>43480</v>
      </c>
      <c r="B133" s="73" t="s">
        <v>328</v>
      </c>
      <c r="C133" s="74" t="s">
        <v>219</v>
      </c>
      <c r="D133" s="75">
        <v>8500</v>
      </c>
      <c r="E133" s="74" t="s">
        <v>219</v>
      </c>
      <c r="F133" s="76" t="s">
        <v>416</v>
      </c>
      <c r="G133" s="77"/>
      <c r="H133" s="77" t="s">
        <v>417</v>
      </c>
      <c r="I133" s="77"/>
    </row>
    <row r="134" spans="1:9" s="8" customFormat="1" ht="15.75">
      <c r="A134" s="85">
        <v>43511</v>
      </c>
      <c r="B134" s="61" t="s">
        <v>228</v>
      </c>
      <c r="C134" s="58" t="s">
        <v>219</v>
      </c>
      <c r="D134" s="58">
        <v>42388</v>
      </c>
      <c r="E134" s="74" t="s">
        <v>219</v>
      </c>
      <c r="F134" s="59" t="s">
        <v>418</v>
      </c>
      <c r="G134" s="61"/>
      <c r="H134" s="61" t="s">
        <v>419</v>
      </c>
      <c r="I134" s="61"/>
    </row>
    <row r="135" spans="1:9" s="8" customFormat="1" ht="15.75">
      <c r="A135" s="85">
        <v>43511</v>
      </c>
      <c r="B135" s="61" t="s">
        <v>393</v>
      </c>
      <c r="C135" s="58" t="s">
        <v>219</v>
      </c>
      <c r="D135" s="58">
        <v>7473</v>
      </c>
      <c r="E135" s="61" t="s">
        <v>219</v>
      </c>
      <c r="F135" s="59" t="s">
        <v>418</v>
      </c>
      <c r="G135" s="61"/>
      <c r="H135" s="61" t="s">
        <v>419</v>
      </c>
      <c r="I135" s="61"/>
    </row>
    <row r="136" spans="1:9" s="8" customFormat="1" ht="15.75">
      <c r="A136" s="85">
        <v>43511</v>
      </c>
      <c r="B136" s="61" t="s">
        <v>230</v>
      </c>
      <c r="C136" s="58" t="s">
        <v>219</v>
      </c>
      <c r="D136" s="58">
        <v>8386</v>
      </c>
      <c r="E136" s="61" t="s">
        <v>219</v>
      </c>
      <c r="F136" s="59" t="s">
        <v>418</v>
      </c>
      <c r="G136" s="61"/>
      <c r="H136" s="61" t="s">
        <v>419</v>
      </c>
      <c r="I136" s="61"/>
    </row>
    <row r="137" spans="1:9">
      <c r="A137" s="86"/>
      <c r="B137" s="51"/>
      <c r="C137" s="63"/>
      <c r="D137" s="63"/>
      <c r="E137" s="51"/>
      <c r="F137" s="64"/>
      <c r="G137" s="51"/>
      <c r="H137" s="51"/>
      <c r="I137" s="51"/>
    </row>
    <row r="138" spans="1:9" ht="15.75">
      <c r="A138" s="85">
        <v>43521</v>
      </c>
      <c r="B138" s="61" t="s">
        <v>420</v>
      </c>
      <c r="C138" s="58" t="s">
        <v>219</v>
      </c>
      <c r="D138" s="58">
        <v>8000</v>
      </c>
      <c r="E138" s="61" t="s">
        <v>219</v>
      </c>
      <c r="F138" s="59" t="s">
        <v>421</v>
      </c>
      <c r="G138" s="56" t="s">
        <v>422</v>
      </c>
      <c r="H138" s="56" t="s">
        <v>423</v>
      </c>
      <c r="I138" s="51"/>
    </row>
    <row r="139" spans="1:9" ht="15.75">
      <c r="A139" s="85">
        <v>43531</v>
      </c>
      <c r="B139" s="61" t="s">
        <v>424</v>
      </c>
      <c r="C139" s="58" t="s">
        <v>219</v>
      </c>
      <c r="D139" s="58">
        <v>2000</v>
      </c>
      <c r="E139" s="61" t="s">
        <v>219</v>
      </c>
      <c r="F139" s="59" t="s">
        <v>421</v>
      </c>
      <c r="G139" s="56" t="s">
        <v>425</v>
      </c>
      <c r="H139" s="56" t="s">
        <v>423</v>
      </c>
      <c r="I139" s="51"/>
    </row>
    <row r="140" spans="1:9" ht="15.75">
      <c r="A140" s="47">
        <v>43525</v>
      </c>
      <c r="B140" s="61" t="s">
        <v>328</v>
      </c>
      <c r="C140" s="58" t="s">
        <v>219</v>
      </c>
      <c r="D140" s="58">
        <v>8850</v>
      </c>
      <c r="E140" s="61" t="s">
        <v>219</v>
      </c>
      <c r="F140" s="59" t="s">
        <v>426</v>
      </c>
      <c r="G140" s="61"/>
      <c r="H140" s="61" t="s">
        <v>427</v>
      </c>
      <c r="I140" s="89"/>
    </row>
    <row r="141" spans="1:9" ht="15.75">
      <c r="A141" s="47">
        <v>43525</v>
      </c>
      <c r="B141" s="61" t="s">
        <v>328</v>
      </c>
      <c r="C141" s="58" t="s">
        <v>219</v>
      </c>
      <c r="D141" s="290">
        <v>8809</v>
      </c>
      <c r="E141" s="61" t="s">
        <v>219</v>
      </c>
      <c r="F141" s="59" t="s">
        <v>428</v>
      </c>
      <c r="G141" s="56"/>
      <c r="H141" s="56" t="s">
        <v>429</v>
      </c>
      <c r="I141" s="51"/>
    </row>
    <row r="142" spans="1:9" s="8" customFormat="1" ht="15.75">
      <c r="A142" s="47">
        <v>43532</v>
      </c>
      <c r="B142" s="61" t="s">
        <v>430</v>
      </c>
      <c r="C142" s="58" t="s">
        <v>219</v>
      </c>
      <c r="D142" s="58">
        <v>7121</v>
      </c>
      <c r="E142" s="61" t="s">
        <v>219</v>
      </c>
      <c r="F142" s="59" t="s">
        <v>426</v>
      </c>
      <c r="G142" s="61"/>
      <c r="H142" s="61" t="s">
        <v>419</v>
      </c>
      <c r="I142" s="61"/>
    </row>
    <row r="143" spans="1:9" ht="26.25" customHeight="1">
      <c r="A143" s="47">
        <v>43531</v>
      </c>
      <c r="B143" s="56" t="s">
        <v>228</v>
      </c>
      <c r="C143" s="58" t="s">
        <v>219</v>
      </c>
      <c r="D143" s="290">
        <v>43502</v>
      </c>
      <c r="E143" s="61" t="s">
        <v>219</v>
      </c>
      <c r="F143" s="59" t="s">
        <v>428</v>
      </c>
      <c r="G143" s="51"/>
      <c r="H143" s="61" t="s">
        <v>431</v>
      </c>
      <c r="I143" s="51"/>
    </row>
    <row r="144" spans="1:9">
      <c r="A144" s="62"/>
      <c r="B144" s="51"/>
      <c r="C144" s="63"/>
      <c r="D144" s="63"/>
      <c r="E144" s="51"/>
      <c r="F144" s="64"/>
      <c r="G144" s="51"/>
      <c r="H144" s="51"/>
      <c r="I144" s="51"/>
    </row>
    <row r="145" spans="1:9" ht="15.75">
      <c r="A145" s="47">
        <v>43557</v>
      </c>
      <c r="B145" s="56" t="s">
        <v>432</v>
      </c>
      <c r="C145" s="58" t="s">
        <v>219</v>
      </c>
      <c r="D145" s="58">
        <v>601</v>
      </c>
      <c r="E145" s="61" t="s">
        <v>219</v>
      </c>
      <c r="F145" s="87" t="s">
        <v>433</v>
      </c>
      <c r="G145" s="291">
        <v>43570</v>
      </c>
      <c r="H145" s="79" t="s">
        <v>413</v>
      </c>
      <c r="I145" s="51"/>
    </row>
    <row r="146" spans="1:9" ht="15.75">
      <c r="A146" s="47"/>
      <c r="B146" s="56"/>
      <c r="C146" s="58"/>
      <c r="D146" s="63"/>
      <c r="E146" s="51"/>
      <c r="F146" s="64"/>
      <c r="G146" s="51"/>
      <c r="H146" s="51"/>
      <c r="I146" s="51"/>
    </row>
    <row r="147" spans="1:9" s="8" customFormat="1" ht="16.5" customHeight="1">
      <c r="A147" s="47">
        <v>43546</v>
      </c>
      <c r="B147" s="61" t="s">
        <v>434</v>
      </c>
      <c r="C147" s="58" t="s">
        <v>219</v>
      </c>
      <c r="D147" s="88">
        <v>12007</v>
      </c>
      <c r="E147" s="61" t="s">
        <v>219</v>
      </c>
      <c r="F147" s="59" t="s">
        <v>435</v>
      </c>
      <c r="G147" s="61"/>
      <c r="H147" s="61" t="s">
        <v>436</v>
      </c>
      <c r="I147" s="61"/>
    </row>
    <row r="148" spans="1:9">
      <c r="A148" s="62"/>
      <c r="B148" s="51"/>
      <c r="C148" s="63"/>
      <c r="D148" s="63"/>
      <c r="E148" s="51"/>
      <c r="F148" s="64"/>
      <c r="G148" s="51"/>
      <c r="H148" s="51"/>
      <c r="I148" s="51"/>
    </row>
    <row r="149" spans="1:9" ht="15.75">
      <c r="A149" s="47">
        <v>43546</v>
      </c>
      <c r="B149" s="61" t="s">
        <v>328</v>
      </c>
      <c r="C149" s="58" t="s">
        <v>219</v>
      </c>
      <c r="D149" s="88">
        <v>7117</v>
      </c>
      <c r="E149" s="61" t="s">
        <v>219</v>
      </c>
      <c r="F149" s="59" t="s">
        <v>437</v>
      </c>
      <c r="G149" s="51"/>
      <c r="H149" s="61" t="s">
        <v>436</v>
      </c>
      <c r="I149" s="51"/>
    </row>
    <row r="150" spans="1:9" ht="15.75">
      <c r="A150" s="47">
        <v>43546</v>
      </c>
      <c r="B150" s="61" t="s">
        <v>328</v>
      </c>
      <c r="C150" s="58" t="s">
        <v>219</v>
      </c>
      <c r="D150" s="88">
        <v>7013</v>
      </c>
      <c r="E150" s="61" t="s">
        <v>219</v>
      </c>
      <c r="F150" s="59" t="s">
        <v>438</v>
      </c>
      <c r="G150" s="51"/>
      <c r="H150" s="61" t="s">
        <v>439</v>
      </c>
      <c r="I150" s="51"/>
    </row>
    <row r="151" spans="1:9" ht="15.75">
      <c r="A151" s="47"/>
      <c r="B151" s="61"/>
      <c r="C151" s="58"/>
      <c r="D151" s="88"/>
      <c r="E151" s="61"/>
      <c r="F151" s="59"/>
      <c r="G151" s="51"/>
      <c r="H151" s="61"/>
      <c r="I151" s="51"/>
    </row>
    <row r="152" spans="1:9" ht="15.75">
      <c r="A152" s="47">
        <v>372281</v>
      </c>
      <c r="B152" s="56" t="s">
        <v>227</v>
      </c>
      <c r="C152" s="58" t="s">
        <v>219</v>
      </c>
      <c r="D152" s="58">
        <v>10396</v>
      </c>
      <c r="E152" s="61" t="s">
        <v>219</v>
      </c>
      <c r="F152" s="59" t="s">
        <v>440</v>
      </c>
      <c r="G152" s="51"/>
      <c r="H152" s="79" t="s">
        <v>413</v>
      </c>
      <c r="I152" s="51"/>
    </row>
    <row r="153" spans="1:9" ht="15.75">
      <c r="A153" s="47">
        <v>372281</v>
      </c>
      <c r="B153" s="56" t="s">
        <v>227</v>
      </c>
      <c r="C153" s="58" t="s">
        <v>219</v>
      </c>
      <c r="D153" s="58">
        <v>11504</v>
      </c>
      <c r="E153" s="61" t="s">
        <v>219</v>
      </c>
      <c r="F153" s="59" t="s">
        <v>441</v>
      </c>
      <c r="G153" s="51"/>
      <c r="H153" s="56" t="s">
        <v>442</v>
      </c>
      <c r="I153" s="51"/>
    </row>
    <row r="154" spans="1:9" s="5" customFormat="1" ht="15.75">
      <c r="A154" s="47">
        <v>43566</v>
      </c>
      <c r="B154" s="56" t="s">
        <v>430</v>
      </c>
      <c r="C154" s="58" t="s">
        <v>219</v>
      </c>
      <c r="D154" s="58">
        <v>29175</v>
      </c>
      <c r="E154" s="61" t="s">
        <v>219</v>
      </c>
      <c r="F154" s="59" t="s">
        <v>443</v>
      </c>
      <c r="G154" s="56"/>
      <c r="H154" s="56" t="s">
        <v>442</v>
      </c>
      <c r="I154" s="56"/>
    </row>
    <row r="156" spans="1:9" s="8" customFormat="1" ht="15.75">
      <c r="A156" s="47">
        <v>43574</v>
      </c>
      <c r="B156" s="61" t="s">
        <v>228</v>
      </c>
      <c r="C156" s="58" t="s">
        <v>219</v>
      </c>
      <c r="D156" s="58">
        <v>32150</v>
      </c>
      <c r="E156" s="61" t="s">
        <v>219</v>
      </c>
      <c r="F156" s="61" t="s">
        <v>435</v>
      </c>
      <c r="G156" s="61"/>
      <c r="H156" s="61" t="s">
        <v>413</v>
      </c>
      <c r="I156" s="61"/>
    </row>
  </sheetData>
  <phoneticPr fontId="35" type="noConversion"/>
  <pageMargins left="0.70763888888888904" right="0.70763888888888904" top="0" bottom="0" header="0.31388888888888899" footer="0.31388888888888899"/>
  <pageSetup scale="28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33"/>
  <sheetViews>
    <sheetView topLeftCell="A43" workbookViewId="0">
      <selection activeCell="H47" sqref="H47"/>
    </sheetView>
  </sheetViews>
  <sheetFormatPr defaultColWidth="9.125" defaultRowHeight="12.75"/>
  <cols>
    <col min="1" max="1" width="9.875" style="192" customWidth="1"/>
    <col min="2" max="2" width="8.125" style="192" customWidth="1"/>
    <col min="3" max="3" width="11.125" style="192" customWidth="1"/>
    <col min="4" max="4" width="10.75" style="192" customWidth="1"/>
    <col min="5" max="5" width="9.375" style="192" customWidth="1"/>
    <col min="6" max="6" width="9.875" style="192" customWidth="1"/>
    <col min="7" max="7" width="15.75" style="192" customWidth="1"/>
    <col min="8" max="8" width="18.25" style="192" customWidth="1"/>
    <col min="9" max="9" width="11.25" style="192" customWidth="1"/>
    <col min="10" max="10" width="12.375" style="192" customWidth="1"/>
    <col min="11" max="11" width="14.25" style="193" customWidth="1"/>
    <col min="12" max="14" width="9.125" style="193"/>
    <col min="15" max="16384" width="9.125" style="192"/>
  </cols>
  <sheetData>
    <row r="1" spans="1:14" s="188" customFormat="1" ht="27" customHeight="1">
      <c r="A1" s="194" t="s">
        <v>1</v>
      </c>
      <c r="B1" s="194" t="s">
        <v>2</v>
      </c>
      <c r="C1" s="194" t="s">
        <v>3</v>
      </c>
      <c r="D1" s="194" t="s">
        <v>4</v>
      </c>
      <c r="E1" s="194" t="s">
        <v>5</v>
      </c>
      <c r="F1" s="194" t="s">
        <v>6</v>
      </c>
      <c r="G1" s="194" t="s">
        <v>154</v>
      </c>
      <c r="H1" s="194" t="s">
        <v>155</v>
      </c>
      <c r="I1" s="194" t="s">
        <v>156</v>
      </c>
      <c r="J1" s="194" t="s">
        <v>157</v>
      </c>
      <c r="K1" s="227" t="s">
        <v>158</v>
      </c>
      <c r="L1" s="227" t="s">
        <v>159</v>
      </c>
      <c r="M1" s="227" t="s">
        <v>160</v>
      </c>
      <c r="N1" s="227" t="s">
        <v>161</v>
      </c>
    </row>
    <row r="2" spans="1:14">
      <c r="A2" s="195" t="s">
        <v>57</v>
      </c>
      <c r="B2" s="196" t="s">
        <v>58</v>
      </c>
      <c r="C2" s="197"/>
      <c r="D2" s="198"/>
      <c r="E2" s="198"/>
      <c r="F2" s="199"/>
      <c r="G2" s="200"/>
      <c r="H2" s="201"/>
      <c r="I2" s="195"/>
      <c r="J2" s="195"/>
      <c r="K2" s="260"/>
      <c r="L2" s="260"/>
      <c r="M2" s="260"/>
      <c r="N2" s="260"/>
    </row>
    <row r="3" spans="1:14">
      <c r="A3" s="195"/>
      <c r="B3" s="195"/>
      <c r="C3" s="202">
        <v>43262</v>
      </c>
      <c r="D3" s="197" t="s">
        <v>162</v>
      </c>
      <c r="E3" s="197" t="s">
        <v>163</v>
      </c>
      <c r="F3" s="199">
        <v>1130</v>
      </c>
      <c r="G3" s="200">
        <v>8.75</v>
      </c>
      <c r="H3" s="202">
        <v>43388</v>
      </c>
      <c r="I3" s="229"/>
      <c r="J3" s="229"/>
      <c r="K3" s="261">
        <v>43367</v>
      </c>
      <c r="L3" s="260">
        <v>43383</v>
      </c>
      <c r="M3" s="260"/>
      <c r="N3" s="260"/>
    </row>
    <row r="4" spans="1:14">
      <c r="A4" s="195"/>
      <c r="B4" s="195"/>
      <c r="C4" s="202">
        <v>43262</v>
      </c>
      <c r="D4" s="197" t="s">
        <v>164</v>
      </c>
      <c r="E4" s="197" t="s">
        <v>163</v>
      </c>
      <c r="F4" s="199">
        <v>1900</v>
      </c>
      <c r="G4" s="200">
        <v>10.050000000000001</v>
      </c>
      <c r="H4" s="202">
        <v>43388</v>
      </c>
      <c r="I4" s="229"/>
      <c r="J4" s="229"/>
      <c r="K4" s="261">
        <v>43367</v>
      </c>
      <c r="L4" s="260">
        <v>43383</v>
      </c>
      <c r="M4" s="260"/>
      <c r="N4" s="260"/>
    </row>
    <row r="5" spans="1:14">
      <c r="A5" s="195"/>
      <c r="B5" s="195"/>
      <c r="C5" s="202">
        <v>43262</v>
      </c>
      <c r="D5" s="197" t="s">
        <v>162</v>
      </c>
      <c r="E5" s="197" t="s">
        <v>165</v>
      </c>
      <c r="F5" s="199">
        <v>30</v>
      </c>
      <c r="G5" s="200">
        <v>8.75</v>
      </c>
      <c r="H5" s="202">
        <v>43361</v>
      </c>
      <c r="I5" s="229"/>
      <c r="J5" s="229"/>
      <c r="K5" s="260">
        <v>43358</v>
      </c>
      <c r="L5" s="260">
        <v>43361</v>
      </c>
      <c r="M5" s="260">
        <v>43361</v>
      </c>
      <c r="N5" s="260">
        <f>M5+20</f>
        <v>43381</v>
      </c>
    </row>
    <row r="6" spans="1:14">
      <c r="A6" s="195"/>
      <c r="B6" s="195"/>
      <c r="C6" s="202">
        <v>43262</v>
      </c>
      <c r="D6" s="197" t="s">
        <v>164</v>
      </c>
      <c r="E6" s="197" t="s">
        <v>165</v>
      </c>
      <c r="F6" s="199">
        <v>60</v>
      </c>
      <c r="G6" s="200">
        <v>10.050000000000001</v>
      </c>
      <c r="H6" s="202">
        <v>43361</v>
      </c>
      <c r="I6" s="229"/>
      <c r="J6" s="229"/>
      <c r="K6" s="260">
        <v>43358</v>
      </c>
      <c r="L6" s="260">
        <v>43361</v>
      </c>
      <c r="M6" s="260">
        <v>43361</v>
      </c>
      <c r="N6" s="260">
        <f>M6+20</f>
        <v>43381</v>
      </c>
    </row>
    <row r="7" spans="1:14">
      <c r="A7" s="198"/>
      <c r="B7" s="198"/>
      <c r="C7" s="202">
        <v>43231</v>
      </c>
      <c r="D7" s="198" t="s">
        <v>166</v>
      </c>
      <c r="E7" s="198" t="s">
        <v>167</v>
      </c>
      <c r="F7" s="199">
        <v>9200</v>
      </c>
      <c r="G7" s="200">
        <v>6.7</v>
      </c>
      <c r="H7" s="202">
        <v>43390</v>
      </c>
      <c r="I7" s="230"/>
      <c r="J7" s="198"/>
      <c r="K7" s="261">
        <v>43367</v>
      </c>
      <c r="L7" s="260">
        <v>43383</v>
      </c>
      <c r="M7" s="260"/>
      <c r="N7" s="260"/>
    </row>
    <row r="8" spans="1:14">
      <c r="A8" s="198"/>
      <c r="B8" s="198"/>
      <c r="C8" s="202">
        <v>43231</v>
      </c>
      <c r="D8" s="198" t="s">
        <v>166</v>
      </c>
      <c r="E8" s="198" t="s">
        <v>168</v>
      </c>
      <c r="F8" s="199">
        <v>3480</v>
      </c>
      <c r="G8" s="200">
        <v>6.7</v>
      </c>
      <c r="H8" s="202">
        <v>43390</v>
      </c>
      <c r="I8" s="230"/>
      <c r="J8" s="198"/>
      <c r="K8" s="261">
        <v>43367</v>
      </c>
      <c r="L8" s="260">
        <v>43383</v>
      </c>
      <c r="M8" s="260"/>
      <c r="N8" s="260"/>
    </row>
    <row r="9" spans="1:14">
      <c r="A9" s="198"/>
      <c r="B9" s="198"/>
      <c r="C9" s="202">
        <v>43231</v>
      </c>
      <c r="D9" s="198" t="s">
        <v>166</v>
      </c>
      <c r="E9" s="198" t="s">
        <v>169</v>
      </c>
      <c r="F9" s="199">
        <v>3328</v>
      </c>
      <c r="G9" s="200">
        <v>6.7</v>
      </c>
      <c r="H9" s="202">
        <v>43390</v>
      </c>
      <c r="I9" s="230"/>
      <c r="J9" s="198"/>
      <c r="K9" s="261">
        <v>43367</v>
      </c>
      <c r="L9" s="260">
        <v>43383</v>
      </c>
      <c r="M9" s="260"/>
      <c r="N9" s="260"/>
    </row>
    <row r="10" spans="1:14" s="190" customFormat="1">
      <c r="A10" s="198"/>
      <c r="B10" s="198"/>
      <c r="C10" s="202">
        <v>43231</v>
      </c>
      <c r="D10" s="198" t="s">
        <v>166</v>
      </c>
      <c r="E10" s="198" t="s">
        <v>170</v>
      </c>
      <c r="F10" s="199">
        <v>1568</v>
      </c>
      <c r="G10" s="200">
        <v>6.7</v>
      </c>
      <c r="H10" s="202">
        <v>43390</v>
      </c>
      <c r="I10" s="230"/>
      <c r="J10" s="198"/>
      <c r="K10" s="261">
        <v>43367</v>
      </c>
      <c r="L10" s="260">
        <v>43383</v>
      </c>
      <c r="M10" s="261"/>
      <c r="N10" s="261"/>
    </row>
    <row r="11" spans="1:14" s="190" customFormat="1">
      <c r="A11" s="198"/>
      <c r="B11" s="198"/>
      <c r="C11" s="202">
        <v>43231</v>
      </c>
      <c r="D11" s="198" t="s">
        <v>166</v>
      </c>
      <c r="E11" s="198" t="s">
        <v>171</v>
      </c>
      <c r="F11" s="199">
        <v>2448</v>
      </c>
      <c r="G11" s="200">
        <v>6.7</v>
      </c>
      <c r="H11" s="202">
        <v>43390</v>
      </c>
      <c r="I11" s="230"/>
      <c r="J11" s="198"/>
      <c r="K11" s="261">
        <v>43367</v>
      </c>
      <c r="L11" s="260">
        <v>43383</v>
      </c>
      <c r="M11" s="261"/>
      <c r="N11" s="261"/>
    </row>
    <row r="12" spans="1:14" s="190" customFormat="1">
      <c r="A12" s="198"/>
      <c r="B12" s="198"/>
      <c r="C12" s="202">
        <v>43231</v>
      </c>
      <c r="D12" s="198" t="s">
        <v>166</v>
      </c>
      <c r="E12" s="198" t="s">
        <v>172</v>
      </c>
      <c r="F12" s="199">
        <v>1328</v>
      </c>
      <c r="G12" s="200">
        <v>6.7</v>
      </c>
      <c r="H12" s="202">
        <v>43390</v>
      </c>
      <c r="I12" s="230"/>
      <c r="J12" s="198"/>
      <c r="K12" s="261">
        <v>43367</v>
      </c>
      <c r="L12" s="260">
        <v>43383</v>
      </c>
      <c r="M12" s="261"/>
      <c r="N12" s="261"/>
    </row>
    <row r="13" spans="1:14" s="190" customFormat="1">
      <c r="A13" s="198"/>
      <c r="B13" s="198"/>
      <c r="C13" s="202">
        <v>43231</v>
      </c>
      <c r="D13" s="198" t="s">
        <v>166</v>
      </c>
      <c r="E13" s="198" t="s">
        <v>173</v>
      </c>
      <c r="F13" s="199">
        <v>488</v>
      </c>
      <c r="G13" s="200">
        <v>6.7</v>
      </c>
      <c r="H13" s="202">
        <v>43390</v>
      </c>
      <c r="I13" s="230"/>
      <c r="J13" s="198"/>
      <c r="K13" s="261">
        <v>43367</v>
      </c>
      <c r="L13" s="260">
        <v>43383</v>
      </c>
      <c r="M13" s="261"/>
      <c r="N13" s="261"/>
    </row>
    <row r="14" spans="1:14" s="190" customFormat="1">
      <c r="A14" s="198"/>
      <c r="B14" s="198"/>
      <c r="C14" s="202">
        <v>43231</v>
      </c>
      <c r="D14" s="198" t="s">
        <v>166</v>
      </c>
      <c r="E14" s="198" t="s">
        <v>174</v>
      </c>
      <c r="F14" s="199">
        <v>168</v>
      </c>
      <c r="G14" s="200">
        <v>6.7</v>
      </c>
      <c r="H14" s="202">
        <v>43390</v>
      </c>
      <c r="I14" s="230"/>
      <c r="J14" s="198"/>
      <c r="K14" s="261">
        <v>43367</v>
      </c>
      <c r="L14" s="260">
        <v>43383</v>
      </c>
      <c r="M14" s="261"/>
      <c r="N14" s="261"/>
    </row>
    <row r="15" spans="1:14">
      <c r="A15" s="195"/>
      <c r="B15" s="199"/>
      <c r="C15" s="252">
        <v>43257</v>
      </c>
      <c r="D15" s="253" t="s">
        <v>175</v>
      </c>
      <c r="E15" s="253" t="s">
        <v>176</v>
      </c>
      <c r="F15" s="254">
        <v>12408</v>
      </c>
      <c r="G15" s="255">
        <v>6</v>
      </c>
      <c r="H15" s="252">
        <v>43395</v>
      </c>
      <c r="I15" s="195"/>
      <c r="J15" s="195"/>
      <c r="K15" s="261">
        <v>43367</v>
      </c>
      <c r="L15" s="260">
        <v>43383</v>
      </c>
      <c r="M15" s="260"/>
      <c r="N15" s="260"/>
    </row>
    <row r="16" spans="1:14" s="190" customFormat="1">
      <c r="A16" s="198"/>
      <c r="B16" s="198"/>
      <c r="C16" s="252">
        <v>43257</v>
      </c>
      <c r="D16" s="253" t="s">
        <v>175</v>
      </c>
      <c r="E16" s="253" t="s">
        <v>177</v>
      </c>
      <c r="F16" s="254">
        <v>2712</v>
      </c>
      <c r="G16" s="255">
        <v>5.8</v>
      </c>
      <c r="H16" s="252">
        <v>43395</v>
      </c>
      <c r="I16" s="230"/>
      <c r="J16" s="198"/>
      <c r="K16" s="261">
        <v>43367</v>
      </c>
      <c r="L16" s="260">
        <v>43383</v>
      </c>
      <c r="M16" s="261"/>
      <c r="N16" s="261"/>
    </row>
    <row r="17" spans="1:14" s="190" customFormat="1">
      <c r="A17" s="195"/>
      <c r="B17" s="195"/>
      <c r="C17" s="202">
        <v>43237</v>
      </c>
      <c r="D17" s="197" t="s">
        <v>178</v>
      </c>
      <c r="E17" s="197" t="s">
        <v>179</v>
      </c>
      <c r="F17" s="199">
        <v>6440</v>
      </c>
      <c r="G17" s="200">
        <v>7.2</v>
      </c>
      <c r="H17" s="202">
        <v>43388</v>
      </c>
      <c r="I17" s="195"/>
      <c r="J17" s="195"/>
      <c r="K17" s="260">
        <v>43356</v>
      </c>
      <c r="L17" s="261">
        <v>43376</v>
      </c>
      <c r="M17" s="261"/>
      <c r="N17" s="261"/>
    </row>
    <row r="18" spans="1:14" s="190" customFormat="1">
      <c r="A18" s="195"/>
      <c r="B18" s="195"/>
      <c r="C18" s="202">
        <v>43237</v>
      </c>
      <c r="D18" s="197" t="s">
        <v>178</v>
      </c>
      <c r="E18" s="197" t="s">
        <v>180</v>
      </c>
      <c r="F18" s="199">
        <v>888</v>
      </c>
      <c r="G18" s="200">
        <v>7.2</v>
      </c>
      <c r="H18" s="202">
        <v>43388</v>
      </c>
      <c r="I18" s="195"/>
      <c r="J18" s="195"/>
      <c r="K18" s="260">
        <v>43356</v>
      </c>
      <c r="L18" s="261">
        <v>43376</v>
      </c>
      <c r="M18" s="261"/>
      <c r="N18" s="261"/>
    </row>
    <row r="19" spans="1:14" s="190" customFormat="1">
      <c r="A19" s="195"/>
      <c r="B19" s="195"/>
      <c r="C19" s="202">
        <v>43237</v>
      </c>
      <c r="D19" s="197" t="s">
        <v>178</v>
      </c>
      <c r="E19" s="197" t="s">
        <v>181</v>
      </c>
      <c r="F19" s="199">
        <v>2304</v>
      </c>
      <c r="G19" s="200">
        <v>7.2</v>
      </c>
      <c r="H19" s="202">
        <v>43388</v>
      </c>
      <c r="I19" s="195"/>
      <c r="J19" s="195"/>
      <c r="K19" s="260">
        <v>43356</v>
      </c>
      <c r="L19" s="261">
        <v>43376</v>
      </c>
      <c r="M19" s="261"/>
      <c r="N19" s="261"/>
    </row>
    <row r="20" spans="1:14" s="190" customFormat="1">
      <c r="A20" s="195"/>
      <c r="B20" s="195"/>
      <c r="C20" s="202">
        <v>43237</v>
      </c>
      <c r="D20" s="197" t="s">
        <v>178</v>
      </c>
      <c r="E20" s="197" t="s">
        <v>182</v>
      </c>
      <c r="F20" s="199">
        <v>2144</v>
      </c>
      <c r="G20" s="200">
        <v>7.2</v>
      </c>
      <c r="H20" s="202">
        <v>43388</v>
      </c>
      <c r="I20" s="195"/>
      <c r="J20" s="195"/>
      <c r="K20" s="260">
        <v>43356</v>
      </c>
      <c r="L20" s="261">
        <v>43376</v>
      </c>
      <c r="M20" s="261"/>
      <c r="N20" s="261"/>
    </row>
    <row r="21" spans="1:14" s="190" customFormat="1">
      <c r="A21" s="195"/>
      <c r="B21" s="195"/>
      <c r="C21" s="202">
        <v>43237</v>
      </c>
      <c r="D21" s="197" t="s">
        <v>178</v>
      </c>
      <c r="E21" s="197" t="s">
        <v>183</v>
      </c>
      <c r="F21" s="199">
        <v>1000</v>
      </c>
      <c r="G21" s="200">
        <v>6.9</v>
      </c>
      <c r="H21" s="202">
        <v>43388</v>
      </c>
      <c r="I21" s="195"/>
      <c r="J21" s="195"/>
      <c r="K21" s="260">
        <v>43356</v>
      </c>
      <c r="L21" s="261">
        <v>43376</v>
      </c>
      <c r="M21" s="261"/>
      <c r="N21" s="261"/>
    </row>
    <row r="22" spans="1:14">
      <c r="A22" s="195"/>
      <c r="B22" s="195"/>
      <c r="C22" s="202">
        <v>43262</v>
      </c>
      <c r="D22" s="197" t="s">
        <v>184</v>
      </c>
      <c r="E22" s="197" t="s">
        <v>185</v>
      </c>
      <c r="F22" s="199">
        <v>2400</v>
      </c>
      <c r="G22" s="200">
        <v>6.4</v>
      </c>
      <c r="H22" s="202">
        <v>43388</v>
      </c>
      <c r="I22" s="229"/>
      <c r="J22" s="229"/>
      <c r="K22" s="260">
        <v>43356</v>
      </c>
      <c r="L22" s="261">
        <v>43376</v>
      </c>
      <c r="M22" s="260"/>
      <c r="N22" s="260"/>
    </row>
    <row r="23" spans="1:14" s="189" customFormat="1">
      <c r="A23" s="203"/>
      <c r="B23" s="203"/>
      <c r="C23" s="202">
        <v>43237</v>
      </c>
      <c r="D23" s="198" t="s">
        <v>178</v>
      </c>
      <c r="E23" s="198" t="s">
        <v>186</v>
      </c>
      <c r="F23" s="199">
        <v>5568</v>
      </c>
      <c r="G23" s="200">
        <v>7.2</v>
      </c>
      <c r="H23" s="202">
        <v>43395</v>
      </c>
      <c r="I23" s="195"/>
      <c r="J23" s="195"/>
      <c r="K23" s="260"/>
      <c r="L23" s="261"/>
      <c r="M23" s="261"/>
      <c r="N23" s="261"/>
    </row>
    <row r="24" spans="1:14" s="189" customFormat="1">
      <c r="A24" s="203"/>
      <c r="B24" s="203"/>
      <c r="C24" s="202">
        <v>43237</v>
      </c>
      <c r="D24" s="198" t="s">
        <v>178</v>
      </c>
      <c r="E24" s="198" t="s">
        <v>187</v>
      </c>
      <c r="F24" s="199">
        <v>5360</v>
      </c>
      <c r="G24" s="200">
        <v>7.2</v>
      </c>
      <c r="H24" s="202">
        <v>43395</v>
      </c>
      <c r="I24" s="195"/>
      <c r="J24" s="195"/>
      <c r="K24" s="260"/>
      <c r="L24" s="261"/>
      <c r="M24" s="261"/>
      <c r="N24" s="261"/>
    </row>
    <row r="25" spans="1:14" s="189" customFormat="1">
      <c r="A25" s="203"/>
      <c r="B25" s="203"/>
      <c r="C25" s="202">
        <v>43237</v>
      </c>
      <c r="D25" s="198" t="s">
        <v>178</v>
      </c>
      <c r="E25" s="198" t="s">
        <v>188</v>
      </c>
      <c r="F25" s="199">
        <v>11120</v>
      </c>
      <c r="G25" s="200">
        <v>7.2</v>
      </c>
      <c r="H25" s="202">
        <v>43395</v>
      </c>
      <c r="I25" s="195"/>
      <c r="J25" s="195"/>
      <c r="K25" s="260"/>
      <c r="L25" s="261"/>
      <c r="M25" s="261"/>
      <c r="N25" s="261"/>
    </row>
    <row r="26" spans="1:14" s="189" customFormat="1">
      <c r="A26" s="203"/>
      <c r="B26" s="203"/>
      <c r="C26" s="202">
        <v>43237</v>
      </c>
      <c r="D26" s="198" t="s">
        <v>178</v>
      </c>
      <c r="E26" s="198" t="s">
        <v>189</v>
      </c>
      <c r="F26" s="199">
        <v>3040</v>
      </c>
      <c r="G26" s="200">
        <v>7.2</v>
      </c>
      <c r="H26" s="202">
        <v>43395</v>
      </c>
      <c r="I26" s="195"/>
      <c r="J26" s="195"/>
      <c r="K26" s="260"/>
      <c r="L26" s="261"/>
      <c r="M26" s="261"/>
      <c r="N26" s="261"/>
    </row>
    <row r="27" spans="1:14" s="189" customFormat="1">
      <c r="A27" s="203"/>
      <c r="B27" s="203"/>
      <c r="C27" s="202">
        <v>43237</v>
      </c>
      <c r="D27" s="198" t="s">
        <v>178</v>
      </c>
      <c r="E27" s="198" t="s">
        <v>190</v>
      </c>
      <c r="F27" s="199">
        <v>2000</v>
      </c>
      <c r="G27" s="200">
        <v>6.9</v>
      </c>
      <c r="H27" s="202">
        <v>43395</v>
      </c>
      <c r="I27" s="195"/>
      <c r="J27" s="195"/>
      <c r="K27" s="260"/>
      <c r="L27" s="261"/>
      <c r="M27" s="261"/>
      <c r="N27" s="261"/>
    </row>
    <row r="28" spans="1:14">
      <c r="A28" s="195"/>
      <c r="B28" s="195"/>
      <c r="C28" s="202">
        <v>43273</v>
      </c>
      <c r="D28" s="195" t="s">
        <v>191</v>
      </c>
      <c r="E28" s="195" t="s">
        <v>192</v>
      </c>
      <c r="F28" s="199">
        <v>2664</v>
      </c>
      <c r="G28" s="200">
        <v>7.5</v>
      </c>
      <c r="H28" s="202">
        <v>43402</v>
      </c>
      <c r="I28" s="229"/>
      <c r="J28" s="229"/>
      <c r="K28" s="260"/>
      <c r="L28" s="260"/>
      <c r="M28" s="260"/>
      <c r="N28" s="260"/>
    </row>
    <row r="29" spans="1:14">
      <c r="A29" s="195"/>
      <c r="B29" s="195"/>
      <c r="C29" s="202">
        <v>43273</v>
      </c>
      <c r="D29" s="195" t="s">
        <v>191</v>
      </c>
      <c r="E29" s="195" t="s">
        <v>193</v>
      </c>
      <c r="F29" s="199">
        <v>1976</v>
      </c>
      <c r="G29" s="200">
        <v>7.5</v>
      </c>
      <c r="H29" s="202">
        <v>43402</v>
      </c>
      <c r="I29" s="195"/>
      <c r="J29" s="195"/>
      <c r="K29" s="260"/>
      <c r="L29" s="260"/>
      <c r="M29" s="260"/>
      <c r="N29" s="260"/>
    </row>
    <row r="30" spans="1:14">
      <c r="A30" s="195"/>
      <c r="B30" s="195"/>
      <c r="C30" s="202">
        <v>43273</v>
      </c>
      <c r="D30" s="195" t="s">
        <v>191</v>
      </c>
      <c r="E30" s="195" t="s">
        <v>194</v>
      </c>
      <c r="F30" s="199">
        <v>5456</v>
      </c>
      <c r="G30" s="200">
        <v>7.5</v>
      </c>
      <c r="H30" s="202">
        <v>43402</v>
      </c>
      <c r="I30" s="195"/>
      <c r="J30" s="195"/>
      <c r="K30" s="260"/>
      <c r="L30" s="260"/>
      <c r="M30" s="260"/>
      <c r="N30" s="260"/>
    </row>
    <row r="31" spans="1:14">
      <c r="A31" s="195"/>
      <c r="B31" s="195"/>
      <c r="C31" s="202">
        <v>43273</v>
      </c>
      <c r="D31" s="195" t="s">
        <v>191</v>
      </c>
      <c r="E31" s="195" t="s">
        <v>195</v>
      </c>
      <c r="F31" s="199">
        <v>2448</v>
      </c>
      <c r="G31" s="200">
        <v>7.5</v>
      </c>
      <c r="H31" s="202">
        <v>43402</v>
      </c>
      <c r="I31" s="195"/>
      <c r="J31" s="195"/>
      <c r="K31" s="260"/>
      <c r="L31" s="260"/>
      <c r="M31" s="260"/>
      <c r="N31" s="260"/>
    </row>
    <row r="32" spans="1:14">
      <c r="A32" s="195"/>
      <c r="B32" s="195"/>
      <c r="C32" s="202">
        <v>43273</v>
      </c>
      <c r="D32" s="195" t="s">
        <v>191</v>
      </c>
      <c r="E32" s="195" t="s">
        <v>196</v>
      </c>
      <c r="F32" s="199">
        <v>1000</v>
      </c>
      <c r="G32" s="200">
        <v>7.2</v>
      </c>
      <c r="H32" s="202">
        <v>43402</v>
      </c>
      <c r="I32" s="195"/>
      <c r="J32" s="195"/>
      <c r="K32" s="260"/>
      <c r="L32" s="260"/>
      <c r="M32" s="260"/>
      <c r="N32" s="260"/>
    </row>
    <row r="33" spans="1:14" s="190" customFormat="1">
      <c r="A33" s="198"/>
      <c r="B33" s="198"/>
      <c r="C33" s="202">
        <v>43228</v>
      </c>
      <c r="D33" s="198" t="s">
        <v>197</v>
      </c>
      <c r="E33" s="198" t="s">
        <v>198</v>
      </c>
      <c r="F33" s="199">
        <v>29072</v>
      </c>
      <c r="G33" s="200">
        <v>6</v>
      </c>
      <c r="H33" s="202">
        <v>43406</v>
      </c>
      <c r="I33" s="230"/>
      <c r="J33" s="198"/>
      <c r="K33" s="261"/>
      <c r="L33" s="261"/>
      <c r="M33" s="261"/>
      <c r="N33" s="261"/>
    </row>
    <row r="34" spans="1:14" s="190" customFormat="1">
      <c r="A34" s="198"/>
      <c r="B34" s="198"/>
      <c r="C34" s="202">
        <v>43228</v>
      </c>
      <c r="D34" s="198" t="s">
        <v>197</v>
      </c>
      <c r="E34" s="198" t="s">
        <v>199</v>
      </c>
      <c r="F34" s="199">
        <v>1080</v>
      </c>
      <c r="G34" s="200">
        <v>6</v>
      </c>
      <c r="H34" s="202">
        <v>43406</v>
      </c>
      <c r="I34" s="230"/>
      <c r="J34" s="198"/>
      <c r="K34" s="261"/>
      <c r="L34" s="261"/>
      <c r="M34" s="261"/>
      <c r="N34" s="261"/>
    </row>
    <row r="35" spans="1:14" s="190" customFormat="1">
      <c r="A35" s="195"/>
      <c r="B35" s="195"/>
      <c r="C35" s="202">
        <v>43259</v>
      </c>
      <c r="D35" s="197" t="s">
        <v>200</v>
      </c>
      <c r="E35" s="197" t="s">
        <v>201</v>
      </c>
      <c r="F35" s="199">
        <v>3000</v>
      </c>
      <c r="G35" s="200">
        <v>6.3</v>
      </c>
      <c r="H35" s="202">
        <v>43409</v>
      </c>
      <c r="I35" s="230"/>
      <c r="J35" s="230"/>
      <c r="K35" s="261"/>
      <c r="L35" s="261"/>
      <c r="M35" s="261"/>
      <c r="N35" s="261"/>
    </row>
    <row r="36" spans="1:14">
      <c r="A36" s="195"/>
      <c r="B36" s="195"/>
      <c r="C36" s="202">
        <v>43273</v>
      </c>
      <c r="D36" s="195" t="s">
        <v>191</v>
      </c>
      <c r="E36" s="195" t="s">
        <v>202</v>
      </c>
      <c r="F36" s="199">
        <v>2568</v>
      </c>
      <c r="G36" s="200">
        <v>7.5</v>
      </c>
      <c r="H36" s="202">
        <v>43409</v>
      </c>
      <c r="I36" s="195"/>
      <c r="J36" s="195"/>
      <c r="K36" s="260"/>
      <c r="L36" s="260"/>
      <c r="M36" s="260"/>
      <c r="N36" s="260"/>
    </row>
    <row r="37" spans="1:14">
      <c r="A37" s="195"/>
      <c r="B37" s="195"/>
      <c r="C37" s="202">
        <v>43273</v>
      </c>
      <c r="D37" s="195" t="s">
        <v>191</v>
      </c>
      <c r="E37" s="195" t="s">
        <v>203</v>
      </c>
      <c r="F37" s="199">
        <v>576</v>
      </c>
      <c r="G37" s="200">
        <v>7.4</v>
      </c>
      <c r="H37" s="202">
        <v>43409</v>
      </c>
      <c r="I37" s="195"/>
      <c r="J37" s="195"/>
      <c r="K37" s="260"/>
      <c r="L37" s="260"/>
      <c r="M37" s="260"/>
      <c r="N37" s="260"/>
    </row>
    <row r="38" spans="1:14">
      <c r="A38" s="195"/>
      <c r="B38" s="195"/>
      <c r="C38" s="202">
        <v>43273</v>
      </c>
      <c r="D38" s="195" t="s">
        <v>191</v>
      </c>
      <c r="E38" s="195" t="s">
        <v>204</v>
      </c>
      <c r="F38" s="199">
        <v>6672</v>
      </c>
      <c r="G38" s="200">
        <v>7.5</v>
      </c>
      <c r="H38" s="202">
        <v>43409</v>
      </c>
      <c r="I38" s="195"/>
      <c r="J38" s="195"/>
      <c r="K38" s="260"/>
      <c r="L38" s="260"/>
      <c r="M38" s="260"/>
      <c r="N38" s="260"/>
    </row>
    <row r="39" spans="1:14">
      <c r="A39" s="195"/>
      <c r="B39" s="195"/>
      <c r="C39" s="202">
        <v>43273</v>
      </c>
      <c r="D39" s="195" t="s">
        <v>191</v>
      </c>
      <c r="E39" s="195" t="s">
        <v>205</v>
      </c>
      <c r="F39" s="199">
        <v>1000</v>
      </c>
      <c r="G39" s="200">
        <v>7.2</v>
      </c>
      <c r="H39" s="202">
        <v>43409</v>
      </c>
      <c r="I39" s="195"/>
      <c r="J39" s="195"/>
      <c r="K39" s="260"/>
      <c r="L39" s="260"/>
      <c r="M39" s="260"/>
      <c r="N39" s="260"/>
    </row>
    <row r="40" spans="1:14">
      <c r="A40" s="195"/>
      <c r="B40" s="195"/>
      <c r="C40" s="202">
        <v>43273</v>
      </c>
      <c r="D40" s="195" t="s">
        <v>191</v>
      </c>
      <c r="E40" s="195" t="s">
        <v>206</v>
      </c>
      <c r="F40" s="199">
        <v>1960</v>
      </c>
      <c r="G40" s="200">
        <v>7.5</v>
      </c>
      <c r="H40" s="202">
        <v>43409</v>
      </c>
      <c r="I40" s="195"/>
      <c r="J40" s="195"/>
      <c r="K40" s="260"/>
      <c r="L40" s="260"/>
      <c r="M40" s="260"/>
      <c r="N40" s="260"/>
    </row>
    <row r="41" spans="1:14">
      <c r="A41" s="195"/>
      <c r="B41" s="195"/>
      <c r="C41" s="202">
        <v>43283</v>
      </c>
      <c r="D41" s="197" t="s">
        <v>207</v>
      </c>
      <c r="E41" s="197" t="s">
        <v>208</v>
      </c>
      <c r="F41" s="199">
        <v>804</v>
      </c>
      <c r="G41" s="200">
        <v>7.2</v>
      </c>
      <c r="H41" s="202">
        <v>43409</v>
      </c>
      <c r="I41" s="229"/>
      <c r="J41" s="229"/>
      <c r="K41" s="260"/>
      <c r="L41" s="260"/>
      <c r="M41" s="260"/>
      <c r="N41" s="260"/>
    </row>
    <row r="42" spans="1:14">
      <c r="A42" s="198"/>
      <c r="B42" s="198"/>
      <c r="C42" s="197"/>
      <c r="D42" s="198"/>
      <c r="E42" s="198"/>
      <c r="F42" s="199"/>
      <c r="G42" s="200"/>
      <c r="H42" s="201"/>
      <c r="I42" s="230"/>
      <c r="J42" s="198"/>
      <c r="K42" s="261"/>
      <c r="L42" s="260"/>
      <c r="M42" s="260"/>
      <c r="N42" s="260"/>
    </row>
    <row r="43" spans="1:14" ht="39" customHeight="1">
      <c r="A43" s="195"/>
      <c r="B43" s="196" t="s">
        <v>30</v>
      </c>
      <c r="C43" s="205">
        <v>43159</v>
      </c>
      <c r="D43" s="206" t="s">
        <v>209</v>
      </c>
      <c r="E43" s="206" t="s">
        <v>210</v>
      </c>
      <c r="F43" s="206">
        <v>1860</v>
      </c>
      <c r="G43" s="207" t="s">
        <v>211</v>
      </c>
      <c r="H43" s="208">
        <v>43346</v>
      </c>
      <c r="I43" s="195"/>
      <c r="J43" s="195"/>
      <c r="K43" s="228">
        <v>43354</v>
      </c>
      <c r="L43" s="228">
        <v>43374</v>
      </c>
      <c r="M43" s="228">
        <f>L43+7</f>
        <v>43381</v>
      </c>
      <c r="N43" s="228">
        <f>M43+60</f>
        <v>43441</v>
      </c>
    </row>
    <row r="44" spans="1:14" ht="39" customHeight="1">
      <c r="A44" s="195"/>
      <c r="B44" s="206"/>
      <c r="C44" s="205">
        <v>43159</v>
      </c>
      <c r="D44" s="206" t="s">
        <v>209</v>
      </c>
      <c r="E44" s="206">
        <v>8077202</v>
      </c>
      <c r="F44" s="206">
        <v>3480</v>
      </c>
      <c r="G44" s="207" t="s">
        <v>212</v>
      </c>
      <c r="H44" s="208">
        <v>43367</v>
      </c>
      <c r="I44" s="195"/>
      <c r="J44" s="195"/>
      <c r="K44" s="228">
        <v>43354</v>
      </c>
      <c r="L44" s="228">
        <v>43374</v>
      </c>
      <c r="M44" s="228">
        <f t="shared" ref="M44:M45" si="0">L44+7</f>
        <v>43381</v>
      </c>
      <c r="N44" s="228">
        <f t="shared" ref="N44:N45" si="1">M44+60</f>
        <v>43441</v>
      </c>
    </row>
    <row r="45" spans="1:14" ht="39" customHeight="1">
      <c r="A45" s="195"/>
      <c r="B45" s="206"/>
      <c r="C45" s="205">
        <v>43198</v>
      </c>
      <c r="D45" s="206" t="s">
        <v>213</v>
      </c>
      <c r="E45" s="206">
        <v>8105301</v>
      </c>
      <c r="F45" s="206">
        <v>1596</v>
      </c>
      <c r="G45" s="207" t="s">
        <v>214</v>
      </c>
      <c r="H45" s="208">
        <v>43344</v>
      </c>
      <c r="I45" s="195"/>
      <c r="J45" s="195"/>
      <c r="K45" s="228">
        <v>43354</v>
      </c>
      <c r="L45" s="228">
        <v>43374</v>
      </c>
      <c r="M45" s="228">
        <f t="shared" si="0"/>
        <v>43381</v>
      </c>
      <c r="N45" s="228">
        <f t="shared" si="1"/>
        <v>43441</v>
      </c>
    </row>
    <row r="46" spans="1:14" ht="39" customHeight="1">
      <c r="A46" s="195"/>
      <c r="B46" s="206"/>
      <c r="C46" s="205">
        <v>43198</v>
      </c>
      <c r="D46" s="206" t="s">
        <v>213</v>
      </c>
      <c r="E46" s="206">
        <v>8105302</v>
      </c>
      <c r="F46" s="206">
        <v>1632</v>
      </c>
      <c r="G46" s="207" t="s">
        <v>214</v>
      </c>
      <c r="H46" s="208">
        <v>43378</v>
      </c>
      <c r="I46" s="195"/>
      <c r="J46" s="195"/>
      <c r="K46" s="228"/>
      <c r="L46" s="228"/>
      <c r="M46" s="228"/>
      <c r="N46" s="228"/>
    </row>
    <row r="47" spans="1:14" ht="39" customHeight="1">
      <c r="A47" s="195"/>
      <c r="B47" s="206"/>
      <c r="C47" s="205">
        <v>43206</v>
      </c>
      <c r="D47" s="206" t="s">
        <v>215</v>
      </c>
      <c r="E47" s="206">
        <v>8098402</v>
      </c>
      <c r="F47" s="206">
        <v>1740</v>
      </c>
      <c r="G47" s="207" t="s">
        <v>216</v>
      </c>
      <c r="H47" s="208">
        <v>43358</v>
      </c>
      <c r="I47" s="195"/>
      <c r="J47" s="195"/>
      <c r="K47" s="228">
        <v>43354</v>
      </c>
      <c r="L47" s="228">
        <v>43374</v>
      </c>
      <c r="M47" s="228">
        <f>L47+7</f>
        <v>43381</v>
      </c>
      <c r="N47" s="228">
        <f>M47+60</f>
        <v>43441</v>
      </c>
    </row>
    <row r="48" spans="1:14" ht="39" customHeight="1">
      <c r="A48" s="195"/>
      <c r="B48" s="206"/>
      <c r="C48" s="205"/>
      <c r="D48" s="206"/>
      <c r="E48" s="206"/>
      <c r="F48" s="206"/>
      <c r="G48" s="207"/>
      <c r="H48" s="208"/>
      <c r="I48" s="195"/>
      <c r="J48" s="195" t="s">
        <v>217</v>
      </c>
      <c r="K48" s="228"/>
      <c r="L48" s="228"/>
      <c r="M48" s="228"/>
      <c r="N48" s="228"/>
    </row>
    <row r="49" spans="1:14" s="191" customFormat="1" ht="18" customHeight="1">
      <c r="A49" s="209"/>
      <c r="B49" s="209"/>
      <c r="C49" s="210">
        <v>43194</v>
      </c>
      <c r="D49" s="211" t="s">
        <v>218</v>
      </c>
      <c r="E49" s="212" t="s">
        <v>219</v>
      </c>
      <c r="F49" s="213">
        <v>7003</v>
      </c>
      <c r="G49" s="212" t="s">
        <v>219</v>
      </c>
      <c r="H49" s="214">
        <v>43346</v>
      </c>
      <c r="I49" s="232" t="s">
        <v>220</v>
      </c>
      <c r="J49" s="232" t="s">
        <v>221</v>
      </c>
      <c r="K49" s="228">
        <v>43354</v>
      </c>
      <c r="L49" s="228">
        <v>43374</v>
      </c>
      <c r="M49" s="228">
        <f t="shared" ref="M49:M58" si="2">L49+7</f>
        <v>43381</v>
      </c>
      <c r="N49" s="228">
        <f t="shared" ref="N49:N58" si="3">M49+60</f>
        <v>43441</v>
      </c>
    </row>
    <row r="50" spans="1:14" s="191" customFormat="1" ht="18" customHeight="1">
      <c r="A50" s="209"/>
      <c r="B50" s="209"/>
      <c r="C50" s="210">
        <v>43229</v>
      </c>
      <c r="D50" s="211" t="s">
        <v>222</v>
      </c>
      <c r="E50" s="212" t="s">
        <v>219</v>
      </c>
      <c r="F50" s="213">
        <v>2997</v>
      </c>
      <c r="G50" s="212" t="s">
        <v>219</v>
      </c>
      <c r="H50" s="214">
        <v>43353</v>
      </c>
      <c r="I50" s="232" t="s">
        <v>220</v>
      </c>
      <c r="J50" s="232" t="s">
        <v>223</v>
      </c>
      <c r="K50" s="228">
        <v>43354</v>
      </c>
      <c r="L50" s="228">
        <v>43374</v>
      </c>
      <c r="M50" s="228">
        <f t="shared" si="2"/>
        <v>43381</v>
      </c>
      <c r="N50" s="228">
        <f t="shared" si="3"/>
        <v>43441</v>
      </c>
    </row>
    <row r="51" spans="1:14" s="191" customFormat="1" ht="18" customHeight="1">
      <c r="A51" s="209"/>
      <c r="B51" s="209"/>
      <c r="C51" s="210">
        <v>43229</v>
      </c>
      <c r="D51" s="211" t="s">
        <v>224</v>
      </c>
      <c r="E51" s="212" t="s">
        <v>219</v>
      </c>
      <c r="F51" s="213">
        <v>1770</v>
      </c>
      <c r="G51" s="212" t="s">
        <v>219</v>
      </c>
      <c r="H51" s="214">
        <v>43332</v>
      </c>
      <c r="I51" s="232" t="s">
        <v>220</v>
      </c>
      <c r="J51" s="232" t="s">
        <v>223</v>
      </c>
      <c r="K51" s="228">
        <v>43354</v>
      </c>
      <c r="L51" s="228">
        <v>43374</v>
      </c>
      <c r="M51" s="228">
        <f t="shared" si="2"/>
        <v>43381</v>
      </c>
      <c r="N51" s="228">
        <f t="shared" si="3"/>
        <v>43441</v>
      </c>
    </row>
    <row r="52" spans="1:14" s="191" customFormat="1" ht="18" customHeight="1">
      <c r="A52" s="209"/>
      <c r="B52" s="209"/>
      <c r="C52" s="210">
        <v>43229</v>
      </c>
      <c r="D52" s="211" t="s">
        <v>224</v>
      </c>
      <c r="E52" s="212" t="s">
        <v>219</v>
      </c>
      <c r="F52" s="213">
        <v>3127</v>
      </c>
      <c r="G52" s="212" t="s">
        <v>219</v>
      </c>
      <c r="H52" s="214">
        <v>43353</v>
      </c>
      <c r="I52" s="232" t="s">
        <v>220</v>
      </c>
      <c r="J52" s="232" t="s">
        <v>223</v>
      </c>
      <c r="K52" s="228">
        <v>43354</v>
      </c>
      <c r="L52" s="228">
        <v>43374</v>
      </c>
      <c r="M52" s="228">
        <f t="shared" si="2"/>
        <v>43381</v>
      </c>
      <c r="N52" s="228">
        <f t="shared" si="3"/>
        <v>43441</v>
      </c>
    </row>
    <row r="53" spans="1:14" s="191" customFormat="1" ht="18" customHeight="1">
      <c r="A53" s="209"/>
      <c r="B53" s="209"/>
      <c r="C53" s="210">
        <v>43248</v>
      </c>
      <c r="D53" s="211" t="s">
        <v>225</v>
      </c>
      <c r="E53" s="212" t="s">
        <v>219</v>
      </c>
      <c r="F53" s="213">
        <v>7308</v>
      </c>
      <c r="G53" s="212" t="s">
        <v>219</v>
      </c>
      <c r="H53" s="214">
        <v>43332</v>
      </c>
      <c r="I53" s="232" t="s">
        <v>220</v>
      </c>
      <c r="J53" s="232" t="s">
        <v>223</v>
      </c>
      <c r="K53" s="228">
        <v>43354</v>
      </c>
      <c r="L53" s="228">
        <v>43374</v>
      </c>
      <c r="M53" s="228">
        <f t="shared" si="2"/>
        <v>43381</v>
      </c>
      <c r="N53" s="228">
        <f t="shared" si="3"/>
        <v>43441</v>
      </c>
    </row>
    <row r="54" spans="1:14" s="191" customFormat="1" ht="18" customHeight="1">
      <c r="A54" s="209"/>
      <c r="B54" s="209"/>
      <c r="C54" s="210">
        <v>43255</v>
      </c>
      <c r="D54" s="211" t="s">
        <v>226</v>
      </c>
      <c r="E54" s="212" t="s">
        <v>219</v>
      </c>
      <c r="F54" s="213">
        <v>15000</v>
      </c>
      <c r="G54" s="212" t="s">
        <v>219</v>
      </c>
      <c r="H54" s="214">
        <v>43346</v>
      </c>
      <c r="I54" s="232" t="s">
        <v>220</v>
      </c>
      <c r="J54" s="232" t="s">
        <v>223</v>
      </c>
      <c r="K54" s="228">
        <v>43354</v>
      </c>
      <c r="L54" s="228">
        <v>43374</v>
      </c>
      <c r="M54" s="228">
        <f t="shared" si="2"/>
        <v>43381</v>
      </c>
      <c r="N54" s="228">
        <f t="shared" si="3"/>
        <v>43441</v>
      </c>
    </row>
    <row r="55" spans="1:14" s="191" customFormat="1" ht="18" customHeight="1">
      <c r="A55" s="209"/>
      <c r="B55" s="209"/>
      <c r="C55" s="210">
        <v>43295</v>
      </c>
      <c r="D55" s="211" t="s">
        <v>227</v>
      </c>
      <c r="E55" s="212" t="s">
        <v>219</v>
      </c>
      <c r="F55" s="213">
        <v>5900</v>
      </c>
      <c r="G55" s="212" t="s">
        <v>219</v>
      </c>
      <c r="H55" s="214">
        <v>43353</v>
      </c>
      <c r="I55" s="232" t="s">
        <v>220</v>
      </c>
      <c r="J55" s="232" t="s">
        <v>223</v>
      </c>
      <c r="K55" s="228">
        <v>43354</v>
      </c>
      <c r="L55" s="228">
        <v>43374</v>
      </c>
      <c r="M55" s="228">
        <f t="shared" si="2"/>
        <v>43381</v>
      </c>
      <c r="N55" s="228">
        <f t="shared" si="3"/>
        <v>43441</v>
      </c>
    </row>
    <row r="56" spans="1:14" s="191" customFormat="1" ht="18" customHeight="1">
      <c r="A56" s="209"/>
      <c r="B56" s="209"/>
      <c r="C56" s="210">
        <v>43295</v>
      </c>
      <c r="D56" s="211" t="s">
        <v>228</v>
      </c>
      <c r="E56" s="212" t="s">
        <v>219</v>
      </c>
      <c r="F56" s="213">
        <v>37605</v>
      </c>
      <c r="G56" s="212" t="s">
        <v>219</v>
      </c>
      <c r="H56" s="214">
        <v>43353</v>
      </c>
      <c r="I56" s="232" t="s">
        <v>220</v>
      </c>
      <c r="J56" s="232" t="s">
        <v>223</v>
      </c>
      <c r="K56" s="228">
        <v>43354</v>
      </c>
      <c r="L56" s="228">
        <v>43374</v>
      </c>
      <c r="M56" s="228">
        <f t="shared" si="2"/>
        <v>43381</v>
      </c>
      <c r="N56" s="228">
        <f t="shared" si="3"/>
        <v>43441</v>
      </c>
    </row>
    <row r="57" spans="1:14" s="191" customFormat="1" ht="18" customHeight="1">
      <c r="A57" s="209"/>
      <c r="B57" s="209"/>
      <c r="C57" s="210">
        <v>43295</v>
      </c>
      <c r="D57" s="211" t="s">
        <v>229</v>
      </c>
      <c r="E57" s="212" t="s">
        <v>219</v>
      </c>
      <c r="F57" s="213">
        <v>5822</v>
      </c>
      <c r="G57" s="212" t="s">
        <v>219</v>
      </c>
      <c r="H57" s="214">
        <v>43353</v>
      </c>
      <c r="I57" s="232" t="s">
        <v>220</v>
      </c>
      <c r="J57" s="232" t="s">
        <v>223</v>
      </c>
      <c r="K57" s="228">
        <v>43354</v>
      </c>
      <c r="L57" s="228">
        <v>43374</v>
      </c>
      <c r="M57" s="228">
        <f t="shared" si="2"/>
        <v>43381</v>
      </c>
      <c r="N57" s="228">
        <f t="shared" si="3"/>
        <v>43441</v>
      </c>
    </row>
    <row r="58" spans="1:14" s="191" customFormat="1" ht="18" customHeight="1">
      <c r="A58" s="209"/>
      <c r="B58" s="209"/>
      <c r="C58" s="210">
        <v>43295</v>
      </c>
      <c r="D58" s="211" t="s">
        <v>230</v>
      </c>
      <c r="E58" s="212" t="s">
        <v>219</v>
      </c>
      <c r="F58" s="213">
        <v>5191</v>
      </c>
      <c r="G58" s="212" t="s">
        <v>219</v>
      </c>
      <c r="H58" s="214">
        <v>43353</v>
      </c>
      <c r="I58" s="232" t="s">
        <v>220</v>
      </c>
      <c r="J58" s="232" t="s">
        <v>223</v>
      </c>
      <c r="K58" s="228">
        <v>43354</v>
      </c>
      <c r="L58" s="228">
        <v>43374</v>
      </c>
      <c r="M58" s="228">
        <f t="shared" si="2"/>
        <v>43381</v>
      </c>
      <c r="N58" s="228">
        <f t="shared" si="3"/>
        <v>43441</v>
      </c>
    </row>
    <row r="59" spans="1:14" ht="39" customHeight="1">
      <c r="A59" s="195"/>
      <c r="B59" s="206"/>
      <c r="C59" s="205"/>
      <c r="D59" s="206"/>
      <c r="E59" s="206"/>
      <c r="F59" s="206"/>
      <c r="G59" s="207"/>
      <c r="H59" s="208"/>
      <c r="I59" s="195"/>
      <c r="J59" s="195"/>
      <c r="K59" s="228"/>
      <c r="L59" s="228"/>
      <c r="M59" s="228"/>
      <c r="N59" s="228"/>
    </row>
    <row r="60" spans="1:14" ht="39" customHeight="1">
      <c r="A60" s="195"/>
      <c r="B60" s="256" t="s">
        <v>48</v>
      </c>
      <c r="C60" s="205"/>
      <c r="D60" s="206"/>
      <c r="E60" s="206"/>
      <c r="F60" s="206"/>
      <c r="G60" s="257" t="s">
        <v>49</v>
      </c>
      <c r="H60" s="208"/>
      <c r="I60" s="195"/>
      <c r="J60" s="195"/>
      <c r="K60" s="228"/>
      <c r="L60" s="228"/>
      <c r="M60" s="228"/>
      <c r="N60" s="228"/>
    </row>
    <row r="61" spans="1:14" ht="39" customHeight="1">
      <c r="A61" s="195"/>
      <c r="B61" s="195"/>
      <c r="C61" s="205">
        <v>43259</v>
      </c>
      <c r="D61" s="258">
        <v>1802</v>
      </c>
      <c r="E61" s="259" t="s">
        <v>231</v>
      </c>
      <c r="F61" s="258">
        <v>4816</v>
      </c>
      <c r="G61" s="259">
        <v>7.1</v>
      </c>
      <c r="H61" s="208" t="s">
        <v>232</v>
      </c>
      <c r="I61" s="195"/>
      <c r="J61" s="195"/>
      <c r="K61" s="228">
        <v>43357</v>
      </c>
      <c r="L61" s="228">
        <v>43368</v>
      </c>
      <c r="M61" s="228"/>
      <c r="N61" s="228"/>
    </row>
    <row r="62" spans="1:14" ht="39" customHeight="1">
      <c r="A62" s="195"/>
      <c r="B62" s="195"/>
      <c r="C62" s="205">
        <v>43259</v>
      </c>
      <c r="D62" s="258">
        <v>1805</v>
      </c>
      <c r="E62" s="259" t="s">
        <v>233</v>
      </c>
      <c r="F62" s="258">
        <v>3913</v>
      </c>
      <c r="G62" s="259" t="s">
        <v>234</v>
      </c>
      <c r="H62" s="208" t="s">
        <v>232</v>
      </c>
      <c r="I62" s="195"/>
      <c r="J62" s="195"/>
      <c r="K62" s="228">
        <v>43357</v>
      </c>
      <c r="L62" s="228">
        <v>43368</v>
      </c>
      <c r="M62" s="228"/>
      <c r="N62" s="228"/>
    </row>
    <row r="63" spans="1:14" ht="39" customHeight="1">
      <c r="A63" s="195"/>
      <c r="B63" s="195"/>
      <c r="C63" s="205">
        <v>43259</v>
      </c>
      <c r="D63" s="258">
        <v>1806</v>
      </c>
      <c r="E63" s="259" t="s">
        <v>235</v>
      </c>
      <c r="F63" s="258">
        <v>2702</v>
      </c>
      <c r="G63" s="259">
        <v>7.4</v>
      </c>
      <c r="H63" s="208" t="s">
        <v>232</v>
      </c>
      <c r="I63" s="195"/>
      <c r="J63" s="195"/>
      <c r="K63" s="228">
        <v>43357</v>
      </c>
      <c r="L63" s="228">
        <v>43368</v>
      </c>
      <c r="M63" s="228"/>
      <c r="N63" s="228"/>
    </row>
    <row r="64" spans="1:14" ht="39" customHeight="1">
      <c r="A64" s="195"/>
      <c r="B64" s="195"/>
      <c r="C64" s="205"/>
      <c r="D64" s="258"/>
      <c r="E64" s="259"/>
      <c r="F64" s="258"/>
      <c r="G64" s="257" t="s">
        <v>236</v>
      </c>
      <c r="H64" s="208"/>
      <c r="I64" s="195"/>
      <c r="J64" s="195"/>
      <c r="K64" s="228"/>
      <c r="L64" s="228"/>
      <c r="M64" s="228"/>
      <c r="N64" s="228"/>
    </row>
    <row r="65" spans="1:14" ht="39" customHeight="1">
      <c r="A65" s="195"/>
      <c r="B65" s="195"/>
      <c r="C65" s="262">
        <v>43305</v>
      </c>
      <c r="D65" s="259" t="s">
        <v>237</v>
      </c>
      <c r="E65" s="259" t="s">
        <v>238</v>
      </c>
      <c r="F65" s="263">
        <v>5640</v>
      </c>
      <c r="G65" s="259" t="s">
        <v>239</v>
      </c>
      <c r="H65" s="259" t="s">
        <v>240</v>
      </c>
      <c r="I65" s="195"/>
      <c r="J65" s="195"/>
      <c r="K65" s="228" t="s">
        <v>241</v>
      </c>
      <c r="L65" s="228" t="s">
        <v>242</v>
      </c>
      <c r="M65" s="228"/>
      <c r="N65" s="228"/>
    </row>
    <row r="66" spans="1:14" ht="39" customHeight="1">
      <c r="A66" s="195"/>
      <c r="B66" s="195"/>
      <c r="C66" s="262">
        <v>43305</v>
      </c>
      <c r="D66" s="259" t="s">
        <v>243</v>
      </c>
      <c r="E66" s="259" t="s">
        <v>244</v>
      </c>
      <c r="F66" s="263">
        <v>3480</v>
      </c>
      <c r="G66" s="259" t="s">
        <v>245</v>
      </c>
      <c r="H66" s="259" t="s">
        <v>240</v>
      </c>
      <c r="I66" s="195"/>
      <c r="J66" s="195"/>
      <c r="K66" s="228" t="s">
        <v>241</v>
      </c>
      <c r="L66" s="228" t="s">
        <v>242</v>
      </c>
      <c r="M66" s="228"/>
      <c r="N66" s="228"/>
    </row>
    <row r="67" spans="1:14" ht="39" customHeight="1">
      <c r="A67" s="195"/>
      <c r="B67" s="195"/>
      <c r="C67" s="262">
        <v>43315</v>
      </c>
      <c r="D67" s="259" t="s">
        <v>246</v>
      </c>
      <c r="E67" s="259" t="s">
        <v>247</v>
      </c>
      <c r="F67" s="263">
        <v>1200</v>
      </c>
      <c r="G67" s="259" t="s">
        <v>248</v>
      </c>
      <c r="H67" s="259" t="s">
        <v>240</v>
      </c>
      <c r="I67" s="195"/>
      <c r="J67" s="195"/>
      <c r="K67" s="228" t="s">
        <v>241</v>
      </c>
      <c r="L67" s="228" t="s">
        <v>242</v>
      </c>
      <c r="M67" s="228"/>
      <c r="N67" s="228"/>
    </row>
    <row r="68" spans="1:14" ht="39" customHeight="1">
      <c r="A68" s="195"/>
      <c r="B68" s="195"/>
      <c r="C68" s="262">
        <v>43315</v>
      </c>
      <c r="D68" s="259" t="s">
        <v>249</v>
      </c>
      <c r="E68" s="259" t="s">
        <v>250</v>
      </c>
      <c r="F68" s="263">
        <v>1200</v>
      </c>
      <c r="G68" s="259" t="s">
        <v>248</v>
      </c>
      <c r="H68" s="259" t="s">
        <v>240</v>
      </c>
      <c r="I68" s="195"/>
      <c r="J68" s="195"/>
      <c r="K68" s="228" t="s">
        <v>241</v>
      </c>
      <c r="L68" s="228" t="s">
        <v>242</v>
      </c>
      <c r="M68" s="228"/>
      <c r="N68" s="228"/>
    </row>
    <row r="69" spans="1:14" ht="39" customHeight="1">
      <c r="A69" s="195"/>
      <c r="B69" s="206"/>
      <c r="C69" s="205"/>
      <c r="D69" s="206"/>
      <c r="E69" s="206"/>
      <c r="F69" s="206"/>
      <c r="G69" s="207"/>
      <c r="H69" s="208"/>
      <c r="I69" s="195"/>
      <c r="J69" s="195"/>
      <c r="K69" s="228"/>
      <c r="L69" s="228"/>
      <c r="M69" s="228"/>
      <c r="N69" s="228"/>
    </row>
    <row r="70" spans="1:14" ht="39" customHeight="1">
      <c r="A70" s="195"/>
      <c r="B70" s="196" t="s">
        <v>50</v>
      </c>
      <c r="C70" s="264"/>
      <c r="D70" s="265"/>
      <c r="E70" s="265"/>
      <c r="F70" s="266"/>
      <c r="G70" s="257" t="s">
        <v>236</v>
      </c>
      <c r="H70" s="199"/>
      <c r="I70" s="195"/>
      <c r="J70" s="195"/>
      <c r="K70" s="228"/>
      <c r="L70" s="228"/>
      <c r="M70" s="228"/>
      <c r="N70" s="228"/>
    </row>
    <row r="71" spans="1:14" ht="39" customHeight="1">
      <c r="A71" s="195"/>
      <c r="B71" s="223"/>
      <c r="C71" s="267">
        <v>43188</v>
      </c>
      <c r="D71" s="198" t="s">
        <v>251</v>
      </c>
      <c r="E71" s="199" t="s">
        <v>252</v>
      </c>
      <c r="F71" s="199">
        <v>1688</v>
      </c>
      <c r="G71" s="200">
        <v>8.25</v>
      </c>
      <c r="H71" s="268">
        <v>43390</v>
      </c>
      <c r="I71" s="195"/>
      <c r="J71" s="195"/>
      <c r="K71" s="228">
        <v>43354</v>
      </c>
      <c r="L71" s="228">
        <v>43384</v>
      </c>
      <c r="M71" s="228"/>
      <c r="N71" s="228"/>
    </row>
    <row r="72" spans="1:14" ht="39" customHeight="1">
      <c r="A72" s="195"/>
      <c r="B72" s="223"/>
      <c r="C72" s="267">
        <v>43188</v>
      </c>
      <c r="D72" s="198" t="s">
        <v>251</v>
      </c>
      <c r="E72" s="199" t="s">
        <v>253</v>
      </c>
      <c r="F72" s="199">
        <v>700</v>
      </c>
      <c r="G72" s="200">
        <v>8.25</v>
      </c>
      <c r="H72" s="268">
        <v>43390</v>
      </c>
      <c r="I72" s="195"/>
      <c r="J72" s="195"/>
      <c r="K72" s="228">
        <v>43354</v>
      </c>
      <c r="L72" s="228">
        <v>43384</v>
      </c>
      <c r="M72" s="228"/>
      <c r="N72" s="228"/>
    </row>
    <row r="73" spans="1:14" ht="39" customHeight="1">
      <c r="A73" s="195"/>
      <c r="B73" s="223"/>
      <c r="C73" s="267">
        <v>43188</v>
      </c>
      <c r="D73" s="198" t="s">
        <v>251</v>
      </c>
      <c r="E73" s="199" t="s">
        <v>254</v>
      </c>
      <c r="F73" s="199">
        <v>16</v>
      </c>
      <c r="G73" s="200">
        <v>8.25</v>
      </c>
      <c r="H73" s="268">
        <v>43390</v>
      </c>
      <c r="I73" s="195"/>
      <c r="J73" s="195"/>
      <c r="K73" s="228">
        <v>43354</v>
      </c>
      <c r="L73" s="228">
        <v>43384</v>
      </c>
      <c r="M73" s="228"/>
      <c r="N73" s="228"/>
    </row>
    <row r="74" spans="1:14" ht="39" customHeight="1">
      <c r="A74" s="195"/>
      <c r="B74" s="223"/>
      <c r="C74" s="267">
        <v>43188</v>
      </c>
      <c r="D74" s="198" t="s">
        <v>255</v>
      </c>
      <c r="E74" s="199" t="s">
        <v>256</v>
      </c>
      <c r="F74" s="199">
        <v>1504</v>
      </c>
      <c r="G74" s="200">
        <v>10.85</v>
      </c>
      <c r="H74" s="268">
        <v>43390</v>
      </c>
      <c r="I74" s="195"/>
      <c r="J74" s="195"/>
      <c r="K74" s="228">
        <v>43354</v>
      </c>
      <c r="L74" s="228">
        <v>43384</v>
      </c>
      <c r="M74" s="228"/>
      <c r="N74" s="228"/>
    </row>
    <row r="75" spans="1:14" ht="39" customHeight="1">
      <c r="A75" s="195"/>
      <c r="B75" s="223"/>
      <c r="C75" s="267">
        <v>43188</v>
      </c>
      <c r="D75" s="198" t="s">
        <v>255</v>
      </c>
      <c r="E75" s="199" t="s">
        <v>257</v>
      </c>
      <c r="F75" s="199">
        <v>700</v>
      </c>
      <c r="G75" s="200">
        <v>10.85</v>
      </c>
      <c r="H75" s="268">
        <v>43390</v>
      </c>
      <c r="I75" s="195"/>
      <c r="J75" s="195"/>
      <c r="K75" s="228">
        <v>43354</v>
      </c>
      <c r="L75" s="228">
        <v>43384</v>
      </c>
      <c r="M75" s="228"/>
      <c r="N75" s="228"/>
    </row>
    <row r="76" spans="1:14" ht="39" customHeight="1">
      <c r="A76" s="195"/>
      <c r="B76" s="223"/>
      <c r="C76" s="267">
        <v>43188</v>
      </c>
      <c r="D76" s="198" t="s">
        <v>255</v>
      </c>
      <c r="E76" s="199" t="s">
        <v>258</v>
      </c>
      <c r="F76" s="199">
        <v>16</v>
      </c>
      <c r="G76" s="200">
        <v>10.85</v>
      </c>
      <c r="H76" s="268">
        <v>43390</v>
      </c>
      <c r="I76" s="195"/>
      <c r="J76" s="195"/>
      <c r="K76" s="228">
        <v>43354</v>
      </c>
      <c r="L76" s="228">
        <v>43384</v>
      </c>
      <c r="M76" s="228"/>
      <c r="N76" s="228"/>
    </row>
    <row r="77" spans="1:14" ht="39" customHeight="1">
      <c r="A77" s="195"/>
      <c r="B77" s="223"/>
      <c r="C77" s="267">
        <v>43188</v>
      </c>
      <c r="D77" s="198" t="s">
        <v>259</v>
      </c>
      <c r="E77" s="199" t="s">
        <v>260</v>
      </c>
      <c r="F77" s="199">
        <v>760</v>
      </c>
      <c r="G77" s="200">
        <v>9.35</v>
      </c>
      <c r="H77" s="268">
        <v>43390</v>
      </c>
      <c r="I77" s="195"/>
      <c r="J77" s="195"/>
      <c r="K77" s="228">
        <v>43354</v>
      </c>
      <c r="L77" s="228">
        <v>43384</v>
      </c>
      <c r="M77" s="228"/>
      <c r="N77" s="228"/>
    </row>
    <row r="78" spans="1:14" ht="39" customHeight="1">
      <c r="A78" s="195"/>
      <c r="B78" s="223"/>
      <c r="C78" s="267">
        <v>43188</v>
      </c>
      <c r="D78" s="198" t="s">
        <v>259</v>
      </c>
      <c r="E78" s="199" t="s">
        <v>261</v>
      </c>
      <c r="F78" s="199">
        <v>500</v>
      </c>
      <c r="G78" s="200">
        <v>9.35</v>
      </c>
      <c r="H78" s="268">
        <v>43390</v>
      </c>
      <c r="I78" s="195"/>
      <c r="J78" s="195"/>
      <c r="K78" s="228">
        <v>43354</v>
      </c>
      <c r="L78" s="228">
        <v>43384</v>
      </c>
      <c r="M78" s="228"/>
      <c r="N78" s="228"/>
    </row>
    <row r="79" spans="1:14" ht="39" customHeight="1">
      <c r="A79" s="195"/>
      <c r="B79" s="223"/>
      <c r="C79" s="267">
        <v>43188</v>
      </c>
      <c r="D79" s="198" t="s">
        <v>259</v>
      </c>
      <c r="E79" s="199" t="s">
        <v>262</v>
      </c>
      <c r="F79" s="199">
        <v>8</v>
      </c>
      <c r="G79" s="200">
        <v>9.35</v>
      </c>
      <c r="H79" s="268">
        <v>43390</v>
      </c>
      <c r="I79" s="195"/>
      <c r="J79" s="195"/>
      <c r="K79" s="228">
        <v>43354</v>
      </c>
      <c r="L79" s="228">
        <v>43384</v>
      </c>
      <c r="M79" s="228"/>
      <c r="N79" s="228"/>
    </row>
    <row r="80" spans="1:14" ht="44.1" customHeight="1">
      <c r="A80" s="195"/>
      <c r="B80" s="215"/>
      <c r="C80" s="205"/>
      <c r="D80" s="206"/>
      <c r="E80" s="206"/>
      <c r="F80" s="206"/>
      <c r="G80" s="207"/>
      <c r="H80" s="208"/>
      <c r="I80" s="215"/>
      <c r="J80" s="215"/>
      <c r="K80" s="228"/>
      <c r="L80" s="228"/>
      <c r="M80" s="228"/>
      <c r="N80" s="228"/>
    </row>
    <row r="81" spans="1:14" ht="33" customHeight="1">
      <c r="A81" s="195"/>
      <c r="B81" s="196" t="s">
        <v>263</v>
      </c>
      <c r="C81" s="264"/>
      <c r="D81" s="265"/>
      <c r="E81" s="265"/>
      <c r="F81" s="269"/>
      <c r="G81" s="257" t="s">
        <v>236</v>
      </c>
      <c r="H81" s="199"/>
      <c r="I81" s="215"/>
      <c r="J81" s="215"/>
      <c r="K81" s="228"/>
      <c r="L81" s="228"/>
      <c r="M81" s="228"/>
      <c r="N81" s="228"/>
    </row>
    <row r="82" spans="1:14" ht="26.25" customHeight="1">
      <c r="A82" s="195"/>
      <c r="B82" s="223"/>
      <c r="C82" s="267">
        <v>43221</v>
      </c>
      <c r="D82" s="198" t="s">
        <v>264</v>
      </c>
      <c r="E82" s="287" t="s">
        <v>265</v>
      </c>
      <c r="F82" s="199" t="s">
        <v>266</v>
      </c>
      <c r="G82" s="200" t="s">
        <v>267</v>
      </c>
      <c r="H82" s="268">
        <v>43415</v>
      </c>
      <c r="I82" s="215"/>
      <c r="J82" s="215"/>
      <c r="K82" s="228" t="s">
        <v>268</v>
      </c>
      <c r="L82" s="228" t="s">
        <v>269</v>
      </c>
      <c r="M82" s="228"/>
      <c r="N82" s="228"/>
    </row>
    <row r="83" spans="1:14" ht="33.75" customHeight="1">
      <c r="A83" s="195"/>
      <c r="B83" s="223"/>
      <c r="C83" s="267"/>
      <c r="D83" s="198"/>
      <c r="E83" s="199"/>
      <c r="F83" s="199" t="s">
        <v>270</v>
      </c>
      <c r="G83" s="200" t="s">
        <v>271</v>
      </c>
      <c r="H83" s="268">
        <v>43415</v>
      </c>
      <c r="I83" s="215"/>
      <c r="J83" s="215"/>
      <c r="K83" s="228" t="s">
        <v>268</v>
      </c>
      <c r="L83" s="228" t="s">
        <v>269</v>
      </c>
      <c r="M83" s="228"/>
      <c r="N83" s="228"/>
    </row>
    <row r="84" spans="1:14" ht="26.25" customHeight="1">
      <c r="A84" s="195"/>
      <c r="B84" s="215"/>
      <c r="C84" s="216"/>
      <c r="D84" s="217"/>
      <c r="E84" s="218"/>
      <c r="F84" s="219"/>
      <c r="G84" s="220"/>
      <c r="H84" s="221"/>
      <c r="I84" s="215"/>
      <c r="J84" s="233"/>
      <c r="K84" s="228"/>
      <c r="L84" s="228"/>
      <c r="M84" s="228"/>
      <c r="N84" s="228"/>
    </row>
    <row r="85" spans="1:14" ht="14.25" customHeight="1">
      <c r="A85" s="195" t="s">
        <v>272</v>
      </c>
      <c r="B85" s="195"/>
      <c r="C85" s="222"/>
      <c r="D85" s="223"/>
      <c r="E85" s="223"/>
      <c r="F85" s="224"/>
      <c r="G85" s="225"/>
      <c r="H85" s="226"/>
      <c r="I85" s="195" t="s">
        <v>49</v>
      </c>
      <c r="J85" s="234" t="s">
        <v>273</v>
      </c>
      <c r="K85" s="228"/>
      <c r="L85" s="228"/>
      <c r="M85" s="228"/>
      <c r="N85" s="228"/>
    </row>
    <row r="86" spans="1:14">
      <c r="A86" s="226"/>
      <c r="B86" s="235" t="s">
        <v>12</v>
      </c>
      <c r="C86" s="222"/>
      <c r="D86" s="223"/>
      <c r="E86" s="223"/>
      <c r="F86" s="224"/>
      <c r="G86" s="225"/>
      <c r="H86" s="226"/>
      <c r="I86" s="222"/>
      <c r="J86" s="222"/>
      <c r="K86" s="228"/>
      <c r="L86" s="228"/>
      <c r="M86" s="228"/>
      <c r="N86" s="228"/>
    </row>
    <row r="87" spans="1:14">
      <c r="A87" s="236"/>
      <c r="B87" s="236"/>
      <c r="C87" s="237">
        <v>43194</v>
      </c>
      <c r="D87" s="223" t="s">
        <v>274</v>
      </c>
      <c r="E87" s="223">
        <v>172594</v>
      </c>
      <c r="F87" s="224">
        <v>2088</v>
      </c>
      <c r="G87" s="238">
        <v>7.85</v>
      </c>
      <c r="H87" s="239"/>
      <c r="I87" s="237">
        <v>43378</v>
      </c>
      <c r="J87" s="237"/>
      <c r="K87" s="249">
        <v>43329</v>
      </c>
      <c r="L87" s="228">
        <v>43345</v>
      </c>
      <c r="M87" s="228"/>
      <c r="N87" s="228"/>
    </row>
    <row r="88" spans="1:14" ht="15" customHeight="1">
      <c r="A88" s="236"/>
      <c r="B88" s="236"/>
      <c r="C88" s="237">
        <v>43201</v>
      </c>
      <c r="D88" s="223" t="s">
        <v>275</v>
      </c>
      <c r="E88" s="223">
        <v>172858</v>
      </c>
      <c r="F88" s="224">
        <v>2640</v>
      </c>
      <c r="G88" s="238">
        <v>7.3</v>
      </c>
      <c r="H88" s="239"/>
      <c r="I88" s="250">
        <v>43355</v>
      </c>
      <c r="J88" s="237"/>
      <c r="K88" s="249">
        <v>43329</v>
      </c>
      <c r="L88" s="228">
        <v>43345</v>
      </c>
      <c r="M88" s="228"/>
      <c r="N88" s="228"/>
    </row>
    <row r="89" spans="1:14">
      <c r="A89" s="236"/>
      <c r="B89" s="236"/>
      <c r="C89" s="237">
        <v>43195</v>
      </c>
      <c r="D89" s="223" t="s">
        <v>276</v>
      </c>
      <c r="E89" s="223">
        <v>353116</v>
      </c>
      <c r="F89" s="224">
        <v>1784</v>
      </c>
      <c r="G89" s="238">
        <v>8.85</v>
      </c>
      <c r="H89" s="239"/>
      <c r="I89" s="237">
        <v>43360</v>
      </c>
      <c r="J89" s="237"/>
      <c r="K89" s="249">
        <v>43329</v>
      </c>
      <c r="L89" s="228">
        <v>43345</v>
      </c>
      <c r="M89" s="228"/>
      <c r="N89" s="228"/>
    </row>
    <row r="90" spans="1:14">
      <c r="A90" s="236"/>
      <c r="B90" s="236"/>
      <c r="C90" s="237">
        <v>43195</v>
      </c>
      <c r="D90" s="223" t="s">
        <v>276</v>
      </c>
      <c r="E90" s="223">
        <v>353114</v>
      </c>
      <c r="F90" s="224">
        <v>168</v>
      </c>
      <c r="G90" s="238">
        <v>8.5500000000000007</v>
      </c>
      <c r="H90" s="239"/>
      <c r="I90" s="237">
        <v>43360</v>
      </c>
      <c r="J90" s="237"/>
      <c r="K90" s="249">
        <v>43329</v>
      </c>
      <c r="L90" s="228">
        <v>43345</v>
      </c>
      <c r="M90" s="228"/>
      <c r="N90" s="228"/>
    </row>
    <row r="91" spans="1:14">
      <c r="A91" s="236"/>
      <c r="B91" s="236"/>
      <c r="C91" s="237">
        <v>43194</v>
      </c>
      <c r="D91" s="223" t="s">
        <v>274</v>
      </c>
      <c r="E91" s="223">
        <v>172598</v>
      </c>
      <c r="F91" s="224">
        <v>128</v>
      </c>
      <c r="G91" s="238">
        <v>7.55</v>
      </c>
      <c r="H91" s="239"/>
      <c r="I91" s="237">
        <v>43367</v>
      </c>
      <c r="J91" s="237"/>
      <c r="K91" s="249">
        <v>43329</v>
      </c>
      <c r="L91" s="228">
        <v>43345</v>
      </c>
      <c r="M91" s="228"/>
      <c r="N91" s="228"/>
    </row>
    <row r="92" spans="1:14">
      <c r="A92" s="195"/>
      <c r="B92" s="236"/>
      <c r="C92" s="236"/>
      <c r="D92" s="223"/>
      <c r="E92" s="223"/>
      <c r="F92" s="224"/>
      <c r="G92" s="238"/>
      <c r="H92" s="240"/>
      <c r="I92" s="236"/>
      <c r="J92" s="236"/>
      <c r="K92" s="228"/>
      <c r="L92" s="228"/>
      <c r="M92" s="228"/>
      <c r="N92" s="228"/>
    </row>
    <row r="93" spans="1:14">
      <c r="A93" s="236"/>
      <c r="B93" s="236"/>
      <c r="C93" s="237">
        <v>43200</v>
      </c>
      <c r="D93" s="223" t="s">
        <v>277</v>
      </c>
      <c r="E93" s="223">
        <v>353150</v>
      </c>
      <c r="F93" s="224">
        <v>72</v>
      </c>
      <c r="G93" s="238">
        <v>8.8000000000000007</v>
      </c>
      <c r="H93" s="240"/>
      <c r="I93" s="236">
        <v>43367</v>
      </c>
      <c r="J93" s="236"/>
      <c r="K93" s="249">
        <v>43332</v>
      </c>
      <c r="L93" s="228">
        <v>43348</v>
      </c>
      <c r="M93" s="228"/>
      <c r="N93" s="228"/>
    </row>
    <row r="94" spans="1:14">
      <c r="A94" s="236"/>
      <c r="B94" s="236"/>
      <c r="C94" s="237">
        <v>43200</v>
      </c>
      <c r="D94" s="223" t="s">
        <v>277</v>
      </c>
      <c r="E94" s="223">
        <v>353153</v>
      </c>
      <c r="F94" s="224">
        <v>906</v>
      </c>
      <c r="G94" s="238">
        <v>8.8000000000000007</v>
      </c>
      <c r="H94" s="240"/>
      <c r="I94" s="236">
        <v>43367</v>
      </c>
      <c r="J94" s="236"/>
      <c r="K94" s="249">
        <v>43332</v>
      </c>
      <c r="L94" s="228">
        <v>43348</v>
      </c>
      <c r="M94" s="228"/>
      <c r="N94" s="228"/>
    </row>
    <row r="95" spans="1:14">
      <c r="A95" s="236"/>
      <c r="B95" s="236"/>
      <c r="C95" s="237">
        <v>43207</v>
      </c>
      <c r="D95" s="223" t="s">
        <v>278</v>
      </c>
      <c r="E95" s="223">
        <v>353278</v>
      </c>
      <c r="F95" s="224">
        <v>108</v>
      </c>
      <c r="G95" s="238">
        <f>8.95+1.5</f>
        <v>10.45</v>
      </c>
      <c r="H95" s="240"/>
      <c r="I95" s="236">
        <v>43360</v>
      </c>
      <c r="J95" s="236"/>
      <c r="K95" s="249">
        <v>43332</v>
      </c>
      <c r="L95" s="228">
        <v>43348</v>
      </c>
      <c r="M95" s="228"/>
      <c r="N95" s="228"/>
    </row>
    <row r="96" spans="1:14">
      <c r="A96" s="236"/>
      <c r="B96" s="236"/>
      <c r="C96" s="237">
        <v>43207</v>
      </c>
      <c r="D96" s="223" t="s">
        <v>279</v>
      </c>
      <c r="E96" s="223">
        <v>173016</v>
      </c>
      <c r="F96" s="224">
        <v>192</v>
      </c>
      <c r="G96" s="238">
        <f>7.95+1.5</f>
        <v>9.4499999999999993</v>
      </c>
      <c r="H96" s="240"/>
      <c r="I96" s="236">
        <v>43360</v>
      </c>
      <c r="J96" s="236"/>
      <c r="K96" s="249">
        <v>43332</v>
      </c>
      <c r="L96" s="228">
        <v>43348</v>
      </c>
      <c r="M96" s="228"/>
      <c r="N96" s="228"/>
    </row>
    <row r="97" spans="1:14">
      <c r="A97" s="236"/>
      <c r="B97" s="236"/>
      <c r="C97" s="237">
        <v>43245</v>
      </c>
      <c r="D97" s="223" t="s">
        <v>279</v>
      </c>
      <c r="E97" s="223">
        <v>173671</v>
      </c>
      <c r="F97" s="223">
        <v>54</v>
      </c>
      <c r="G97" s="238">
        <v>9.4499999999999993</v>
      </c>
      <c r="H97" s="239"/>
      <c r="I97" s="237">
        <v>43374</v>
      </c>
      <c r="J97" s="237"/>
      <c r="K97" s="249">
        <v>43332</v>
      </c>
      <c r="L97" s="228">
        <v>43348</v>
      </c>
      <c r="M97" s="228"/>
      <c r="N97" s="228"/>
    </row>
    <row r="98" spans="1:14">
      <c r="A98" s="236"/>
      <c r="B98" s="236"/>
      <c r="C98" s="237"/>
      <c r="D98" s="223"/>
      <c r="E98" s="223"/>
      <c r="F98" s="223"/>
      <c r="G98" s="238"/>
      <c r="H98" s="239"/>
      <c r="I98" s="237"/>
      <c r="J98" s="237"/>
      <c r="K98" s="249"/>
      <c r="L98" s="228"/>
      <c r="M98" s="228"/>
      <c r="N98" s="228"/>
    </row>
    <row r="99" spans="1:14">
      <c r="A99" s="236"/>
      <c r="B99" s="236"/>
      <c r="C99" s="237">
        <v>43181</v>
      </c>
      <c r="D99" s="223" t="s">
        <v>280</v>
      </c>
      <c r="E99" s="223">
        <v>172364</v>
      </c>
      <c r="F99" s="224">
        <v>492</v>
      </c>
      <c r="G99" s="238">
        <v>8.9499999999999993</v>
      </c>
      <c r="H99" s="239"/>
      <c r="I99" s="251">
        <v>43371</v>
      </c>
      <c r="J99" s="237"/>
      <c r="K99" s="249">
        <v>43344</v>
      </c>
      <c r="L99" s="228">
        <v>43360</v>
      </c>
      <c r="M99" s="228"/>
      <c r="N99" s="228"/>
    </row>
    <row r="100" spans="1:14">
      <c r="A100" s="236"/>
      <c r="B100" s="236"/>
      <c r="C100" s="237">
        <v>43181</v>
      </c>
      <c r="D100" s="223" t="s">
        <v>280</v>
      </c>
      <c r="E100" s="223">
        <v>172364</v>
      </c>
      <c r="F100" s="224">
        <v>492</v>
      </c>
      <c r="G100" s="238">
        <v>8.25</v>
      </c>
      <c r="H100" s="239"/>
      <c r="I100" s="251">
        <v>43371</v>
      </c>
      <c r="J100" s="237"/>
      <c r="K100" s="249">
        <v>43344</v>
      </c>
      <c r="L100" s="228">
        <v>43360</v>
      </c>
      <c r="M100" s="228"/>
      <c r="N100" s="228"/>
    </row>
    <row r="101" spans="1:14">
      <c r="A101" s="195"/>
      <c r="B101" s="236"/>
      <c r="C101" s="236">
        <v>43176</v>
      </c>
      <c r="D101" s="223" t="s">
        <v>281</v>
      </c>
      <c r="E101" s="223">
        <v>172354</v>
      </c>
      <c r="F101" s="224">
        <v>924</v>
      </c>
      <c r="G101" s="238">
        <v>6.2</v>
      </c>
      <c r="H101" s="240"/>
      <c r="I101" s="236">
        <v>43353</v>
      </c>
      <c r="J101" s="236"/>
      <c r="K101" s="249">
        <v>43344</v>
      </c>
      <c r="L101" s="228">
        <v>43360</v>
      </c>
      <c r="M101" s="228"/>
      <c r="N101" s="228"/>
    </row>
    <row r="102" spans="1:14">
      <c r="A102" s="195"/>
      <c r="B102" s="236"/>
      <c r="C102" s="236"/>
      <c r="D102" s="223"/>
      <c r="E102" s="223"/>
      <c r="F102" s="224"/>
      <c r="G102" s="238"/>
      <c r="H102" s="240"/>
      <c r="I102" s="236"/>
      <c r="J102" s="236"/>
      <c r="K102" s="228"/>
      <c r="L102" s="228"/>
      <c r="M102" s="228"/>
      <c r="N102" s="228"/>
    </row>
    <row r="103" spans="1:14">
      <c r="A103" s="195"/>
      <c r="B103" s="236"/>
      <c r="C103" s="236"/>
      <c r="D103" s="223"/>
      <c r="E103" s="223"/>
      <c r="F103" s="224"/>
      <c r="G103" s="238"/>
      <c r="H103" s="240"/>
      <c r="I103" s="236"/>
      <c r="J103" s="236"/>
      <c r="K103" s="228"/>
      <c r="L103" s="228"/>
      <c r="M103" s="228"/>
      <c r="N103" s="228"/>
    </row>
    <row r="104" spans="1:14">
      <c r="A104" s="195"/>
      <c r="B104" s="236"/>
      <c r="C104" s="236">
        <v>43181</v>
      </c>
      <c r="D104" s="223" t="s">
        <v>282</v>
      </c>
      <c r="E104" s="223">
        <v>172374</v>
      </c>
      <c r="F104" s="224">
        <v>792</v>
      </c>
      <c r="G104" s="238">
        <v>7.8</v>
      </c>
      <c r="H104" s="240"/>
      <c r="I104" s="236">
        <v>43353</v>
      </c>
      <c r="J104" s="236"/>
      <c r="K104" s="228">
        <v>43341</v>
      </c>
      <c r="L104" s="228">
        <v>43358</v>
      </c>
      <c r="M104" s="228"/>
      <c r="N104" s="228"/>
    </row>
    <row r="105" spans="1:14">
      <c r="A105" s="236"/>
      <c r="B105" s="236"/>
      <c r="C105" s="237">
        <v>43267</v>
      </c>
      <c r="D105" s="223" t="s">
        <v>283</v>
      </c>
      <c r="E105" s="223">
        <v>173994</v>
      </c>
      <c r="F105" s="223">
        <v>480</v>
      </c>
      <c r="G105" s="238">
        <v>8.5</v>
      </c>
      <c r="H105" s="239"/>
      <c r="I105" s="237">
        <v>43367</v>
      </c>
      <c r="J105" s="237"/>
      <c r="K105" s="228">
        <v>43341</v>
      </c>
      <c r="L105" s="228">
        <v>43358</v>
      </c>
      <c r="M105" s="228"/>
      <c r="N105" s="228"/>
    </row>
    <row r="106" spans="1:14" ht="14.25" customHeight="1">
      <c r="A106" s="195"/>
      <c r="B106" s="236"/>
      <c r="C106" s="237">
        <v>43195</v>
      </c>
      <c r="D106" s="223" t="s">
        <v>284</v>
      </c>
      <c r="E106" s="223">
        <v>172733</v>
      </c>
      <c r="F106" s="224">
        <v>1200</v>
      </c>
      <c r="G106" s="238">
        <v>7.7</v>
      </c>
      <c r="H106" s="240"/>
      <c r="I106" s="236">
        <v>43370</v>
      </c>
      <c r="J106" s="236"/>
      <c r="K106" s="228">
        <v>43341</v>
      </c>
      <c r="L106" s="228">
        <v>43358</v>
      </c>
      <c r="M106" s="228"/>
      <c r="N106" s="228"/>
    </row>
    <row r="107" spans="1:14">
      <c r="A107" s="236"/>
      <c r="B107" s="236"/>
      <c r="C107" s="237">
        <v>43222</v>
      </c>
      <c r="D107" s="223" t="s">
        <v>285</v>
      </c>
      <c r="E107" s="223">
        <v>173239</v>
      </c>
      <c r="F107" s="224">
        <v>900</v>
      </c>
      <c r="G107" s="238">
        <v>7.6</v>
      </c>
      <c r="H107" s="239"/>
      <c r="I107" s="237">
        <v>43373</v>
      </c>
      <c r="J107" s="237"/>
      <c r="K107" s="228">
        <v>43341</v>
      </c>
      <c r="L107" s="228">
        <v>43358</v>
      </c>
      <c r="M107" s="228"/>
      <c r="N107" s="228"/>
    </row>
    <row r="108" spans="1:14">
      <c r="A108" s="236"/>
      <c r="B108" s="236"/>
      <c r="C108" s="237">
        <v>43222</v>
      </c>
      <c r="D108" s="223" t="s">
        <v>286</v>
      </c>
      <c r="E108" s="223">
        <v>173240</v>
      </c>
      <c r="F108" s="224">
        <v>480</v>
      </c>
      <c r="G108" s="238">
        <v>7.5</v>
      </c>
      <c r="H108" s="239"/>
      <c r="I108" s="237">
        <v>43373</v>
      </c>
      <c r="J108" s="237"/>
      <c r="K108" s="228">
        <v>43341</v>
      </c>
      <c r="L108" s="228">
        <v>43358</v>
      </c>
      <c r="M108" s="228"/>
      <c r="N108" s="228"/>
    </row>
    <row r="109" spans="1:14">
      <c r="A109" s="236"/>
      <c r="B109" s="236"/>
      <c r="C109" s="237"/>
      <c r="D109" s="223"/>
      <c r="E109" s="223"/>
      <c r="F109" s="224"/>
      <c r="G109" s="238"/>
      <c r="H109" s="239"/>
      <c r="I109" s="237"/>
      <c r="J109" s="237"/>
      <c r="K109" s="249"/>
      <c r="L109" s="228"/>
      <c r="M109" s="228"/>
      <c r="N109" s="228"/>
    </row>
    <row r="110" spans="1:14">
      <c r="A110" s="236"/>
      <c r="B110" s="236"/>
      <c r="C110" s="237">
        <v>43206</v>
      </c>
      <c r="D110" s="223" t="s">
        <v>282</v>
      </c>
      <c r="E110" s="223">
        <v>172954</v>
      </c>
      <c r="F110" s="241">
        <v>403</v>
      </c>
      <c r="G110" s="238">
        <v>7.5</v>
      </c>
      <c r="H110" s="240"/>
      <c r="I110" s="236">
        <v>43370</v>
      </c>
      <c r="J110" s="236"/>
      <c r="K110" s="249">
        <v>43348</v>
      </c>
      <c r="L110" s="228">
        <v>43367</v>
      </c>
      <c r="M110" s="228"/>
      <c r="N110" s="228"/>
    </row>
    <row r="111" spans="1:14">
      <c r="A111" s="236"/>
      <c r="B111" s="236"/>
      <c r="C111" s="237">
        <v>43206</v>
      </c>
      <c r="D111" s="223" t="s">
        <v>287</v>
      </c>
      <c r="E111" s="223">
        <v>353239</v>
      </c>
      <c r="F111" s="224">
        <v>180</v>
      </c>
      <c r="G111" s="238">
        <v>8.5</v>
      </c>
      <c r="H111" s="240"/>
      <c r="I111" s="236">
        <v>43370</v>
      </c>
      <c r="J111" s="236"/>
      <c r="K111" s="249">
        <v>43348</v>
      </c>
      <c r="L111" s="228">
        <v>43367</v>
      </c>
      <c r="M111" s="228"/>
      <c r="N111" s="228"/>
    </row>
    <row r="112" spans="1:14">
      <c r="A112" s="236"/>
      <c r="B112" s="236"/>
      <c r="C112" s="237">
        <v>43307</v>
      </c>
      <c r="D112" s="223" t="s">
        <v>282</v>
      </c>
      <c r="E112" s="223">
        <v>174359</v>
      </c>
      <c r="F112" s="223">
        <v>18</v>
      </c>
      <c r="G112" s="238">
        <v>7.8</v>
      </c>
      <c r="H112" s="239"/>
      <c r="I112" s="237">
        <v>43370</v>
      </c>
      <c r="J112" s="237"/>
      <c r="K112" s="249">
        <v>43348</v>
      </c>
      <c r="L112" s="228">
        <v>43367</v>
      </c>
      <c r="M112" s="228"/>
      <c r="N112" s="228"/>
    </row>
    <row r="113" spans="1:14">
      <c r="A113" s="236"/>
      <c r="B113" s="236"/>
      <c r="C113" s="237">
        <v>43267</v>
      </c>
      <c r="D113" s="223" t="s">
        <v>288</v>
      </c>
      <c r="E113" s="223">
        <v>241920</v>
      </c>
      <c r="F113" s="223">
        <v>1150</v>
      </c>
      <c r="G113" s="238">
        <v>8.1</v>
      </c>
      <c r="H113" s="239"/>
      <c r="I113" s="237">
        <v>43385</v>
      </c>
      <c r="J113" s="237"/>
      <c r="K113" s="249">
        <v>43368</v>
      </c>
      <c r="L113" s="228">
        <v>43382</v>
      </c>
      <c r="M113" s="228"/>
      <c r="N113" s="228"/>
    </row>
    <row r="114" spans="1:14">
      <c r="A114" s="236"/>
      <c r="B114" s="236"/>
      <c r="C114" s="237">
        <v>43267</v>
      </c>
      <c r="D114" s="223" t="s">
        <v>288</v>
      </c>
      <c r="E114" s="223">
        <v>241921</v>
      </c>
      <c r="F114" s="223">
        <v>3204</v>
      </c>
      <c r="G114" s="238">
        <v>8.4</v>
      </c>
      <c r="H114" s="239"/>
      <c r="I114" s="237">
        <v>43385</v>
      </c>
      <c r="J114" s="237"/>
      <c r="K114" s="249">
        <v>43368</v>
      </c>
      <c r="L114" s="228">
        <v>43382</v>
      </c>
      <c r="M114" s="228"/>
      <c r="N114" s="228"/>
    </row>
    <row r="115" spans="1:14">
      <c r="A115" s="236"/>
      <c r="B115" s="236"/>
      <c r="C115" s="237">
        <v>43265</v>
      </c>
      <c r="D115" s="223" t="s">
        <v>289</v>
      </c>
      <c r="E115" s="223">
        <v>173950</v>
      </c>
      <c r="F115" s="223">
        <v>1200</v>
      </c>
      <c r="G115" s="238">
        <v>8.25</v>
      </c>
      <c r="H115" s="239"/>
      <c r="I115" s="237">
        <v>43388</v>
      </c>
      <c r="J115" s="237"/>
      <c r="K115" s="249">
        <v>43368</v>
      </c>
      <c r="L115" s="228">
        <v>43382</v>
      </c>
      <c r="M115" s="228"/>
      <c r="N115" s="228"/>
    </row>
    <row r="116" spans="1:14">
      <c r="A116" s="236"/>
      <c r="B116" s="236"/>
      <c r="C116" s="237">
        <v>43241</v>
      </c>
      <c r="D116" s="223" t="s">
        <v>290</v>
      </c>
      <c r="E116" s="223">
        <v>241799</v>
      </c>
      <c r="F116" s="224">
        <v>1350</v>
      </c>
      <c r="G116" s="238">
        <v>7.7</v>
      </c>
      <c r="H116" s="239"/>
      <c r="I116" s="237">
        <v>43390</v>
      </c>
      <c r="J116" s="237"/>
      <c r="K116" s="249">
        <v>43368</v>
      </c>
      <c r="L116" s="228">
        <v>43382</v>
      </c>
      <c r="M116" s="228"/>
      <c r="N116" s="228"/>
    </row>
    <row r="117" spans="1:14">
      <c r="A117" s="236"/>
      <c r="B117" s="236"/>
      <c r="C117" s="237">
        <v>43260</v>
      </c>
      <c r="D117" s="223" t="s">
        <v>291</v>
      </c>
      <c r="E117" s="223">
        <v>173915</v>
      </c>
      <c r="F117" s="223">
        <v>1200</v>
      </c>
      <c r="G117" s="238">
        <v>8.1</v>
      </c>
      <c r="H117" s="239"/>
      <c r="I117" s="237">
        <v>43392</v>
      </c>
      <c r="J117" s="237"/>
      <c r="K117" s="249">
        <v>43368</v>
      </c>
      <c r="L117" s="228">
        <v>43382</v>
      </c>
      <c r="M117" s="228"/>
      <c r="N117" s="228"/>
    </row>
    <row r="118" spans="1:14">
      <c r="A118" s="236"/>
      <c r="B118" s="236"/>
      <c r="C118" s="237">
        <v>43260</v>
      </c>
      <c r="D118" s="223" t="s">
        <v>292</v>
      </c>
      <c r="E118" s="223">
        <v>173916</v>
      </c>
      <c r="F118" s="223">
        <v>1200</v>
      </c>
      <c r="G118" s="238">
        <v>7.65</v>
      </c>
      <c r="H118" s="239"/>
      <c r="I118" s="237">
        <v>43395</v>
      </c>
      <c r="J118" s="237"/>
      <c r="K118" s="249">
        <v>43368</v>
      </c>
      <c r="L118" s="228">
        <v>43382</v>
      </c>
      <c r="M118" s="228"/>
      <c r="N118" s="228"/>
    </row>
    <row r="119" spans="1:14">
      <c r="A119" s="195"/>
      <c r="B119" s="236"/>
      <c r="C119" s="237">
        <v>43194</v>
      </c>
      <c r="D119" s="223" t="s">
        <v>284</v>
      </c>
      <c r="E119" s="223">
        <v>172642</v>
      </c>
      <c r="F119" s="224">
        <v>1200</v>
      </c>
      <c r="G119" s="238">
        <v>7.7</v>
      </c>
      <c r="H119" s="240"/>
      <c r="I119" s="236">
        <v>43398</v>
      </c>
      <c r="J119" s="236"/>
      <c r="K119" s="249">
        <v>43368</v>
      </c>
      <c r="L119" s="228">
        <v>43382</v>
      </c>
      <c r="M119" s="228"/>
      <c r="N119" s="228"/>
    </row>
    <row r="120" spans="1:14">
      <c r="A120" s="195"/>
      <c r="B120" s="236"/>
      <c r="C120" s="236"/>
      <c r="D120" s="223"/>
      <c r="E120" s="223"/>
      <c r="F120" s="224"/>
      <c r="G120" s="238"/>
      <c r="H120" s="240"/>
      <c r="I120" s="236"/>
      <c r="J120" s="236"/>
      <c r="K120" s="228"/>
      <c r="L120" s="228"/>
      <c r="M120" s="228"/>
      <c r="N120" s="228"/>
    </row>
    <row r="121" spans="1:14">
      <c r="A121" s="236"/>
      <c r="B121" s="236"/>
      <c r="C121" s="237">
        <v>43206</v>
      </c>
      <c r="D121" s="223" t="s">
        <v>293</v>
      </c>
      <c r="E121" s="223">
        <v>353237</v>
      </c>
      <c r="F121" s="224">
        <v>65</v>
      </c>
      <c r="G121" s="238">
        <v>7</v>
      </c>
      <c r="H121" s="240"/>
      <c r="I121" s="236"/>
      <c r="J121" s="237">
        <v>43357</v>
      </c>
      <c r="K121" s="249">
        <v>43341</v>
      </c>
      <c r="L121" s="228">
        <v>43346</v>
      </c>
      <c r="M121" s="228"/>
      <c r="N121" s="228"/>
    </row>
    <row r="122" spans="1:14">
      <c r="A122" s="236"/>
      <c r="B122" s="236"/>
      <c r="C122" s="237">
        <v>43206</v>
      </c>
      <c r="D122" s="223" t="s">
        <v>294</v>
      </c>
      <c r="E122" s="223">
        <v>172951</v>
      </c>
      <c r="F122" s="224">
        <v>35</v>
      </c>
      <c r="G122" s="238">
        <v>6</v>
      </c>
      <c r="H122" s="240"/>
      <c r="I122" s="236"/>
      <c r="J122" s="237">
        <v>43357</v>
      </c>
      <c r="K122" s="249">
        <v>43341</v>
      </c>
      <c r="L122" s="228">
        <v>43346</v>
      </c>
      <c r="M122" s="228"/>
      <c r="N122" s="228"/>
    </row>
    <row r="123" spans="1:14">
      <c r="A123" s="195"/>
      <c r="B123" s="195"/>
      <c r="C123" s="242">
        <v>43194</v>
      </c>
      <c r="D123" s="243" t="s">
        <v>295</v>
      </c>
      <c r="E123" s="243">
        <v>172641</v>
      </c>
      <c r="F123" s="244">
        <v>1200</v>
      </c>
      <c r="G123" s="245">
        <v>7.2</v>
      </c>
      <c r="H123" s="246"/>
      <c r="I123" s="247">
        <v>43375</v>
      </c>
      <c r="J123" s="195"/>
      <c r="K123" s="249">
        <v>43348</v>
      </c>
      <c r="L123" s="228">
        <v>43367</v>
      </c>
      <c r="M123" s="228"/>
      <c r="N123" s="228"/>
    </row>
    <row r="124" spans="1:14">
      <c r="A124" s="195"/>
      <c r="B124" s="195"/>
      <c r="C124" s="247">
        <v>43159</v>
      </c>
      <c r="D124" s="243" t="s">
        <v>296</v>
      </c>
      <c r="E124" s="243">
        <v>172022</v>
      </c>
      <c r="F124" s="244">
        <v>1500</v>
      </c>
      <c r="G124" s="248">
        <v>7.5</v>
      </c>
      <c r="H124" s="246"/>
      <c r="I124" s="242">
        <v>43377</v>
      </c>
      <c r="J124" s="195"/>
      <c r="K124" s="249">
        <v>43348</v>
      </c>
      <c r="L124" s="228">
        <v>43367</v>
      </c>
      <c r="M124" s="228"/>
      <c r="N124" s="228"/>
    </row>
    <row r="125" spans="1:14">
      <c r="A125" s="195"/>
      <c r="B125" s="195"/>
      <c r="C125" s="247">
        <v>43159</v>
      </c>
      <c r="D125" s="243" t="s">
        <v>296</v>
      </c>
      <c r="E125" s="243">
        <v>172022</v>
      </c>
      <c r="F125" s="244">
        <v>1800</v>
      </c>
      <c r="G125" s="248">
        <v>7.5</v>
      </c>
      <c r="H125" s="246"/>
      <c r="I125" s="242">
        <v>43377</v>
      </c>
      <c r="J125" s="195"/>
      <c r="K125" s="249">
        <v>43348</v>
      </c>
      <c r="L125" s="228">
        <v>43367</v>
      </c>
      <c r="M125" s="228"/>
      <c r="N125" s="228"/>
    </row>
    <row r="126" spans="1:14">
      <c r="A126" s="236"/>
      <c r="B126" s="236"/>
      <c r="C126" s="237">
        <v>43210</v>
      </c>
      <c r="D126" s="223" t="s">
        <v>297</v>
      </c>
      <c r="E126" s="223">
        <v>353311</v>
      </c>
      <c r="F126" s="224">
        <v>15493</v>
      </c>
      <c r="G126" s="238">
        <v>7.9</v>
      </c>
      <c r="H126" s="240"/>
      <c r="I126" s="236">
        <v>43364</v>
      </c>
      <c r="J126" s="236"/>
      <c r="K126" s="249">
        <v>43348</v>
      </c>
      <c r="L126" s="228">
        <v>43367</v>
      </c>
      <c r="M126" s="228"/>
      <c r="N126" s="228"/>
    </row>
    <row r="127" spans="1:14">
      <c r="A127" s="236"/>
      <c r="B127" s="236"/>
      <c r="C127" s="237">
        <v>43256</v>
      </c>
      <c r="D127" s="223" t="s">
        <v>297</v>
      </c>
      <c r="E127" s="223">
        <v>353798</v>
      </c>
      <c r="F127" s="224">
        <v>1564</v>
      </c>
      <c r="G127" s="238">
        <v>7.9</v>
      </c>
      <c r="H127" s="240"/>
      <c r="I127" s="236">
        <v>43364</v>
      </c>
      <c r="J127" s="236"/>
      <c r="K127" s="249">
        <v>43348</v>
      </c>
      <c r="L127" s="228">
        <v>43367</v>
      </c>
      <c r="M127" s="228"/>
      <c r="N127" s="228"/>
    </row>
    <row r="128" spans="1:14">
      <c r="A128" s="236"/>
      <c r="B128" s="236"/>
      <c r="C128" s="237">
        <v>43210</v>
      </c>
      <c r="D128" s="223" t="s">
        <v>297</v>
      </c>
      <c r="E128" s="223">
        <v>353310</v>
      </c>
      <c r="F128" s="224">
        <v>3458</v>
      </c>
      <c r="G128" s="238">
        <v>7.6</v>
      </c>
      <c r="H128" s="240"/>
      <c r="I128" s="236">
        <v>43364</v>
      </c>
      <c r="J128" s="236"/>
      <c r="K128" s="249">
        <v>43348</v>
      </c>
      <c r="L128" s="228">
        <v>43367</v>
      </c>
      <c r="M128" s="228"/>
      <c r="N128" s="228"/>
    </row>
    <row r="129" spans="1:14">
      <c r="A129" s="236"/>
      <c r="B129" s="236"/>
      <c r="C129" s="237">
        <v>43210</v>
      </c>
      <c r="D129" s="223" t="s">
        <v>298</v>
      </c>
      <c r="E129" s="223">
        <v>353309</v>
      </c>
      <c r="F129" s="224">
        <v>870</v>
      </c>
      <c r="G129" s="238">
        <v>7.8</v>
      </c>
      <c r="H129" s="240"/>
      <c r="I129" s="236">
        <v>43364</v>
      </c>
      <c r="J129" s="236"/>
      <c r="K129" s="249">
        <v>43348</v>
      </c>
      <c r="L129" s="228">
        <v>43367</v>
      </c>
      <c r="M129" s="228"/>
      <c r="N129" s="228"/>
    </row>
    <row r="130" spans="1:14">
      <c r="A130" s="236"/>
      <c r="B130" s="236"/>
      <c r="C130" s="237">
        <v>43252</v>
      </c>
      <c r="D130" s="223" t="s">
        <v>299</v>
      </c>
      <c r="E130" s="223">
        <v>173789</v>
      </c>
      <c r="F130" s="223">
        <v>400</v>
      </c>
      <c r="G130" s="238">
        <v>7.65</v>
      </c>
      <c r="H130" s="239"/>
      <c r="I130" s="237">
        <v>43371</v>
      </c>
      <c r="J130" s="237"/>
      <c r="K130" s="249">
        <v>43348</v>
      </c>
      <c r="L130" s="228">
        <v>43367</v>
      </c>
      <c r="M130" s="228"/>
      <c r="N130" s="228"/>
    </row>
    <row r="131" spans="1:14">
      <c r="A131" s="236"/>
      <c r="B131" s="236"/>
      <c r="C131" s="237">
        <v>43252</v>
      </c>
      <c r="D131" s="223" t="s">
        <v>300</v>
      </c>
      <c r="E131" s="223">
        <v>353753</v>
      </c>
      <c r="F131" s="223">
        <v>200</v>
      </c>
      <c r="G131" s="238">
        <v>8.65</v>
      </c>
      <c r="H131" s="239"/>
      <c r="I131" s="237">
        <v>43371</v>
      </c>
      <c r="J131" s="237"/>
      <c r="K131" s="249">
        <v>43348</v>
      </c>
      <c r="L131" s="228">
        <v>43367</v>
      </c>
      <c r="M131" s="228"/>
      <c r="N131" s="228"/>
    </row>
    <row r="132" spans="1:14">
      <c r="A132" s="236"/>
      <c r="B132" s="236"/>
      <c r="C132" s="237">
        <v>43248</v>
      </c>
      <c r="D132" s="223" t="s">
        <v>301</v>
      </c>
      <c r="E132" s="223">
        <v>241814</v>
      </c>
      <c r="F132" s="223">
        <v>30</v>
      </c>
      <c r="G132" s="238">
        <v>6.25</v>
      </c>
      <c r="H132" s="239"/>
      <c r="I132" s="237">
        <v>43395</v>
      </c>
      <c r="J132" s="237"/>
      <c r="K132" s="249">
        <v>43348</v>
      </c>
      <c r="L132" s="228">
        <v>43367</v>
      </c>
      <c r="M132" s="228"/>
      <c r="N132" s="228"/>
    </row>
    <row r="133" spans="1:14">
      <c r="A133" s="236"/>
      <c r="B133" s="236"/>
      <c r="C133" s="237">
        <v>43248</v>
      </c>
      <c r="D133" s="223" t="s">
        <v>301</v>
      </c>
      <c r="E133" s="223">
        <v>241815</v>
      </c>
      <c r="F133" s="223">
        <v>1038</v>
      </c>
      <c r="G133" s="238">
        <v>6.25</v>
      </c>
      <c r="H133" s="239"/>
      <c r="I133" s="237">
        <v>43395</v>
      </c>
      <c r="J133" s="237"/>
      <c r="K133" s="249">
        <v>43348</v>
      </c>
      <c r="L133" s="228">
        <v>43367</v>
      </c>
      <c r="M133" s="228"/>
      <c r="N133" s="228"/>
    </row>
  </sheetData>
  <phoneticPr fontId="36" type="noConversion"/>
  <pageMargins left="0.27500000000000002" right="0.235416666666667" top="0.15625" bottom="0.15625" header="0.15625" footer="0.15625"/>
  <pageSetup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12"/>
  <sheetViews>
    <sheetView workbookViewId="0">
      <selection activeCell="H42" sqref="H42"/>
    </sheetView>
  </sheetViews>
  <sheetFormatPr defaultColWidth="9.125" defaultRowHeight="12.75"/>
  <cols>
    <col min="1" max="1" width="9.875" style="192" customWidth="1"/>
    <col min="2" max="2" width="8.125" style="192" customWidth="1"/>
    <col min="3" max="3" width="11.125" style="192" customWidth="1"/>
    <col min="4" max="4" width="10.75" style="192" customWidth="1"/>
    <col min="5" max="5" width="9.375" style="192" customWidth="1"/>
    <col min="6" max="6" width="9.875" style="192" customWidth="1"/>
    <col min="7" max="7" width="15.75" style="192" customWidth="1"/>
    <col min="8" max="8" width="18.25" style="192" customWidth="1"/>
    <col min="9" max="9" width="11.25" style="192" customWidth="1"/>
    <col min="10" max="10" width="12.375" style="192" customWidth="1"/>
    <col min="11" max="11" width="14.25" style="193" customWidth="1"/>
    <col min="12" max="14" width="9.125" style="193"/>
    <col min="15" max="16384" width="9.125" style="192"/>
  </cols>
  <sheetData>
    <row r="1" spans="1:14" s="188" customFormat="1" ht="27" customHeight="1">
      <c r="A1" s="194" t="s">
        <v>1</v>
      </c>
      <c r="B1" s="194" t="s">
        <v>2</v>
      </c>
      <c r="C1" s="194" t="s">
        <v>3</v>
      </c>
      <c r="D1" s="194" t="s">
        <v>4</v>
      </c>
      <c r="E1" s="194" t="s">
        <v>5</v>
      </c>
      <c r="F1" s="194" t="s">
        <v>6</v>
      </c>
      <c r="G1" s="194" t="s">
        <v>154</v>
      </c>
      <c r="H1" s="194" t="s">
        <v>155</v>
      </c>
      <c r="I1" s="194" t="s">
        <v>156</v>
      </c>
      <c r="J1" s="194" t="s">
        <v>157</v>
      </c>
      <c r="K1" s="227" t="s">
        <v>158</v>
      </c>
      <c r="L1" s="227" t="s">
        <v>159</v>
      </c>
      <c r="M1" s="227" t="s">
        <v>160</v>
      </c>
      <c r="N1" s="227" t="s">
        <v>161</v>
      </c>
    </row>
    <row r="2" spans="1:14" ht="15" customHeight="1">
      <c r="A2" s="195" t="s">
        <v>57</v>
      </c>
      <c r="B2" s="196" t="s">
        <v>58</v>
      </c>
      <c r="C2" s="197"/>
      <c r="D2" s="198"/>
      <c r="E2" s="198"/>
      <c r="F2" s="199"/>
      <c r="G2" s="200"/>
      <c r="H2" s="201"/>
      <c r="I2" s="195"/>
      <c r="J2" s="195"/>
      <c r="K2" s="228"/>
      <c r="L2" s="228"/>
      <c r="M2" s="228"/>
      <c r="N2" s="228"/>
    </row>
    <row r="3" spans="1:14">
      <c r="A3" s="195"/>
      <c r="B3" s="195"/>
      <c r="C3" s="202">
        <v>43262</v>
      </c>
      <c r="D3" s="197" t="s">
        <v>162</v>
      </c>
      <c r="E3" s="197" t="s">
        <v>163</v>
      </c>
      <c r="F3" s="199">
        <v>1130</v>
      </c>
      <c r="G3" s="200">
        <v>8.75</v>
      </c>
      <c r="H3" s="202">
        <v>43388</v>
      </c>
      <c r="I3" s="229"/>
      <c r="J3" s="229"/>
      <c r="K3" s="228"/>
      <c r="L3" s="228"/>
      <c r="M3" s="228"/>
      <c r="N3" s="228"/>
    </row>
    <row r="4" spans="1:14">
      <c r="A4" s="195"/>
      <c r="B4" s="195"/>
      <c r="C4" s="202">
        <v>43262</v>
      </c>
      <c r="D4" s="197" t="s">
        <v>164</v>
      </c>
      <c r="E4" s="197" t="s">
        <v>163</v>
      </c>
      <c r="F4" s="199">
        <v>1900</v>
      </c>
      <c r="G4" s="200">
        <v>10.050000000000001</v>
      </c>
      <c r="H4" s="202">
        <v>43388</v>
      </c>
      <c r="I4" s="229"/>
      <c r="J4" s="229"/>
      <c r="K4" s="228"/>
      <c r="L4" s="228"/>
      <c r="M4" s="228"/>
      <c r="N4" s="228"/>
    </row>
    <row r="5" spans="1:14" s="189" customFormat="1">
      <c r="A5" s="203"/>
      <c r="B5" s="203"/>
      <c r="C5" s="202">
        <v>43237</v>
      </c>
      <c r="D5" s="198" t="s">
        <v>178</v>
      </c>
      <c r="E5" s="198" t="s">
        <v>186</v>
      </c>
      <c r="F5" s="199">
        <v>5568</v>
      </c>
      <c r="G5" s="200">
        <v>7.2</v>
      </c>
      <c r="H5" s="202">
        <v>43395</v>
      </c>
      <c r="I5" s="195"/>
      <c r="J5" s="195"/>
      <c r="K5" s="195"/>
      <c r="L5" s="198"/>
      <c r="M5" s="198"/>
      <c r="N5" s="198"/>
    </row>
    <row r="6" spans="1:14" s="189" customFormat="1">
      <c r="A6" s="203"/>
      <c r="B6" s="203"/>
      <c r="C6" s="202">
        <v>43237</v>
      </c>
      <c r="D6" s="198" t="s">
        <v>178</v>
      </c>
      <c r="E6" s="198" t="s">
        <v>187</v>
      </c>
      <c r="F6" s="199">
        <v>5360</v>
      </c>
      <c r="G6" s="200">
        <v>7.2</v>
      </c>
      <c r="H6" s="202">
        <v>43395</v>
      </c>
      <c r="I6" s="195"/>
      <c r="J6" s="195"/>
      <c r="K6" s="195"/>
      <c r="L6" s="198"/>
      <c r="M6" s="198"/>
      <c r="N6" s="198"/>
    </row>
    <row r="7" spans="1:14" s="189" customFormat="1">
      <c r="A7" s="203"/>
      <c r="B7" s="203"/>
      <c r="C7" s="202">
        <v>43237</v>
      </c>
      <c r="D7" s="198" t="s">
        <v>178</v>
      </c>
      <c r="E7" s="198" t="s">
        <v>188</v>
      </c>
      <c r="F7" s="199">
        <v>11120</v>
      </c>
      <c r="G7" s="200">
        <v>7.2</v>
      </c>
      <c r="H7" s="202">
        <v>43395</v>
      </c>
      <c r="I7" s="195"/>
      <c r="J7" s="195"/>
      <c r="K7" s="195"/>
      <c r="L7" s="198"/>
      <c r="M7" s="198"/>
      <c r="N7" s="198"/>
    </row>
    <row r="8" spans="1:14" s="189" customFormat="1">
      <c r="A8" s="203"/>
      <c r="B8" s="203"/>
      <c r="C8" s="202">
        <v>43237</v>
      </c>
      <c r="D8" s="198" t="s">
        <v>178</v>
      </c>
      <c r="E8" s="198" t="s">
        <v>189</v>
      </c>
      <c r="F8" s="199">
        <v>3040</v>
      </c>
      <c r="G8" s="200">
        <v>7.2</v>
      </c>
      <c r="H8" s="202">
        <v>43395</v>
      </c>
      <c r="I8" s="195"/>
      <c r="J8" s="195"/>
      <c r="K8" s="195"/>
      <c r="L8" s="198"/>
      <c r="M8" s="198"/>
      <c r="N8" s="198"/>
    </row>
    <row r="9" spans="1:14" s="189" customFormat="1">
      <c r="A9" s="203"/>
      <c r="B9" s="203"/>
      <c r="C9" s="202">
        <v>43237</v>
      </c>
      <c r="D9" s="198" t="s">
        <v>178</v>
      </c>
      <c r="E9" s="198" t="s">
        <v>190</v>
      </c>
      <c r="F9" s="199">
        <v>2000</v>
      </c>
      <c r="G9" s="200">
        <v>6.9</v>
      </c>
      <c r="H9" s="202">
        <v>43395</v>
      </c>
      <c r="I9" s="195"/>
      <c r="J9" s="195"/>
      <c r="K9" s="195"/>
      <c r="L9" s="198"/>
      <c r="M9" s="198"/>
      <c r="N9" s="198"/>
    </row>
    <row r="10" spans="1:14">
      <c r="A10" s="195"/>
      <c r="B10" s="195"/>
      <c r="C10" s="202">
        <v>43273</v>
      </c>
      <c r="D10" s="195" t="s">
        <v>191</v>
      </c>
      <c r="E10" s="195" t="s">
        <v>192</v>
      </c>
      <c r="F10" s="199">
        <v>2664</v>
      </c>
      <c r="G10" s="200">
        <v>7.5</v>
      </c>
      <c r="H10" s="202">
        <v>43402</v>
      </c>
      <c r="I10" s="229"/>
      <c r="J10" s="229"/>
      <c r="K10" s="195"/>
      <c r="L10" s="195"/>
      <c r="M10" s="195"/>
      <c r="N10" s="195"/>
    </row>
    <row r="11" spans="1:14">
      <c r="A11" s="195"/>
      <c r="B11" s="195"/>
      <c r="C11" s="202">
        <v>43273</v>
      </c>
      <c r="D11" s="195" t="s">
        <v>191</v>
      </c>
      <c r="E11" s="195" t="s">
        <v>193</v>
      </c>
      <c r="F11" s="199">
        <v>1976</v>
      </c>
      <c r="G11" s="200">
        <v>7.5</v>
      </c>
      <c r="H11" s="202">
        <v>43402</v>
      </c>
      <c r="I11" s="195"/>
      <c r="J11" s="195"/>
      <c r="K11" s="195"/>
      <c r="L11" s="195"/>
      <c r="M11" s="195"/>
      <c r="N11" s="195"/>
    </row>
    <row r="12" spans="1:14">
      <c r="A12" s="195"/>
      <c r="B12" s="195"/>
      <c r="C12" s="202">
        <v>43273</v>
      </c>
      <c r="D12" s="195" t="s">
        <v>191</v>
      </c>
      <c r="E12" s="195" t="s">
        <v>194</v>
      </c>
      <c r="F12" s="199">
        <v>5456</v>
      </c>
      <c r="G12" s="200">
        <v>7.5</v>
      </c>
      <c r="H12" s="202">
        <v>43402</v>
      </c>
      <c r="I12" s="195"/>
      <c r="J12" s="195"/>
      <c r="K12" s="195"/>
      <c r="L12" s="195"/>
      <c r="M12" s="195"/>
      <c r="N12" s="195"/>
    </row>
    <row r="13" spans="1:14">
      <c r="A13" s="195"/>
      <c r="B13" s="195"/>
      <c r="C13" s="202">
        <v>43273</v>
      </c>
      <c r="D13" s="195" t="s">
        <v>191</v>
      </c>
      <c r="E13" s="195" t="s">
        <v>195</v>
      </c>
      <c r="F13" s="199">
        <v>2448</v>
      </c>
      <c r="G13" s="200">
        <v>7.5</v>
      </c>
      <c r="H13" s="202">
        <v>43402</v>
      </c>
      <c r="I13" s="195"/>
      <c r="J13" s="195"/>
      <c r="K13" s="195"/>
      <c r="L13" s="195"/>
      <c r="M13" s="195"/>
      <c r="N13" s="195"/>
    </row>
    <row r="14" spans="1:14">
      <c r="A14" s="195"/>
      <c r="B14" s="195"/>
      <c r="C14" s="202">
        <v>43273</v>
      </c>
      <c r="D14" s="195" t="s">
        <v>191</v>
      </c>
      <c r="E14" s="195" t="s">
        <v>196</v>
      </c>
      <c r="F14" s="199">
        <v>1000</v>
      </c>
      <c r="G14" s="200">
        <v>7.2</v>
      </c>
      <c r="H14" s="202">
        <v>43402</v>
      </c>
      <c r="I14" s="195"/>
      <c r="J14" s="195"/>
      <c r="K14" s="195"/>
      <c r="L14" s="195"/>
      <c r="M14" s="195"/>
      <c r="N14" s="195"/>
    </row>
    <row r="15" spans="1:14" s="190" customFormat="1">
      <c r="A15" s="198"/>
      <c r="B15" s="198"/>
      <c r="C15" s="202">
        <v>43228</v>
      </c>
      <c r="D15" s="198" t="s">
        <v>197</v>
      </c>
      <c r="E15" s="198" t="s">
        <v>198</v>
      </c>
      <c r="F15" s="199">
        <v>29072</v>
      </c>
      <c r="G15" s="200">
        <v>6</v>
      </c>
      <c r="H15" s="202">
        <v>43406</v>
      </c>
      <c r="I15" s="230"/>
      <c r="J15" s="198"/>
      <c r="K15" s="198"/>
      <c r="L15" s="198"/>
      <c r="M15" s="198"/>
      <c r="N15" s="198"/>
    </row>
    <row r="16" spans="1:14" s="190" customFormat="1">
      <c r="A16" s="198"/>
      <c r="B16" s="198"/>
      <c r="C16" s="202">
        <v>43228</v>
      </c>
      <c r="D16" s="198" t="s">
        <v>197</v>
      </c>
      <c r="E16" s="198" t="s">
        <v>199</v>
      </c>
      <c r="F16" s="199">
        <v>1080</v>
      </c>
      <c r="G16" s="200">
        <v>6</v>
      </c>
      <c r="H16" s="202">
        <v>43406</v>
      </c>
      <c r="I16" s="230"/>
      <c r="J16" s="198"/>
      <c r="K16" s="198"/>
      <c r="L16" s="198"/>
      <c r="M16" s="198"/>
      <c r="N16" s="198"/>
    </row>
    <row r="17" spans="1:14" s="190" customFormat="1">
      <c r="A17" s="195"/>
      <c r="B17" s="195"/>
      <c r="C17" s="202">
        <v>43259</v>
      </c>
      <c r="D17" s="197" t="s">
        <v>200</v>
      </c>
      <c r="E17" s="197" t="s">
        <v>201</v>
      </c>
      <c r="F17" s="199">
        <v>3000</v>
      </c>
      <c r="G17" s="200">
        <v>6.3</v>
      </c>
      <c r="H17" s="202">
        <v>43409</v>
      </c>
      <c r="I17" s="230"/>
      <c r="J17" s="230"/>
      <c r="K17" s="198"/>
      <c r="L17" s="198"/>
      <c r="M17" s="198"/>
      <c r="N17" s="198"/>
    </row>
    <row r="18" spans="1:14">
      <c r="A18" s="195"/>
      <c r="B18" s="195"/>
      <c r="C18" s="202">
        <v>43273</v>
      </c>
      <c r="D18" s="195" t="s">
        <v>191</v>
      </c>
      <c r="E18" s="195" t="s">
        <v>202</v>
      </c>
      <c r="F18" s="199">
        <v>2568</v>
      </c>
      <c r="G18" s="200">
        <v>7.5</v>
      </c>
      <c r="H18" s="202">
        <v>43409</v>
      </c>
      <c r="I18" s="195"/>
      <c r="J18" s="195"/>
      <c r="K18" s="195"/>
      <c r="L18" s="195"/>
      <c r="M18" s="195"/>
      <c r="N18" s="195"/>
    </row>
    <row r="19" spans="1:14">
      <c r="A19" s="195"/>
      <c r="B19" s="195"/>
      <c r="C19" s="202">
        <v>43273</v>
      </c>
      <c r="D19" s="195" t="s">
        <v>191</v>
      </c>
      <c r="E19" s="195" t="s">
        <v>203</v>
      </c>
      <c r="F19" s="199">
        <v>576</v>
      </c>
      <c r="G19" s="200">
        <v>7.4</v>
      </c>
      <c r="H19" s="202">
        <v>43409</v>
      </c>
      <c r="I19" s="195"/>
      <c r="J19" s="195"/>
      <c r="K19" s="195"/>
      <c r="L19" s="195"/>
      <c r="M19" s="195"/>
      <c r="N19" s="195"/>
    </row>
    <row r="20" spans="1:14">
      <c r="A20" s="195"/>
      <c r="B20" s="195"/>
      <c r="C20" s="202">
        <v>43273</v>
      </c>
      <c r="D20" s="195" t="s">
        <v>191</v>
      </c>
      <c r="E20" s="195" t="s">
        <v>204</v>
      </c>
      <c r="F20" s="199">
        <v>6672</v>
      </c>
      <c r="G20" s="200">
        <v>7.5</v>
      </c>
      <c r="H20" s="202">
        <v>43409</v>
      </c>
      <c r="I20" s="195"/>
      <c r="J20" s="195"/>
      <c r="K20" s="195"/>
      <c r="L20" s="195"/>
      <c r="M20" s="195"/>
      <c r="N20" s="195"/>
    </row>
    <row r="21" spans="1:14">
      <c r="A21" s="195"/>
      <c r="B21" s="195"/>
      <c r="C21" s="202">
        <v>43273</v>
      </c>
      <c r="D21" s="195" t="s">
        <v>191</v>
      </c>
      <c r="E21" s="195" t="s">
        <v>205</v>
      </c>
      <c r="F21" s="199">
        <v>1000</v>
      </c>
      <c r="G21" s="200">
        <v>7.2</v>
      </c>
      <c r="H21" s="202">
        <v>43409</v>
      </c>
      <c r="I21" s="195"/>
      <c r="J21" s="195"/>
      <c r="K21" s="195"/>
      <c r="L21" s="195"/>
      <c r="M21" s="195"/>
      <c r="N21" s="195"/>
    </row>
    <row r="22" spans="1:14">
      <c r="A22" s="195"/>
      <c r="B22" s="195"/>
      <c r="C22" s="202">
        <v>43273</v>
      </c>
      <c r="D22" s="195" t="s">
        <v>191</v>
      </c>
      <c r="E22" s="195" t="s">
        <v>206</v>
      </c>
      <c r="F22" s="199">
        <v>1960</v>
      </c>
      <c r="G22" s="200">
        <v>7.5</v>
      </c>
      <c r="H22" s="202">
        <v>43409</v>
      </c>
      <c r="I22" s="195"/>
      <c r="J22" s="195"/>
      <c r="K22" s="195"/>
      <c r="L22" s="195"/>
      <c r="M22" s="195"/>
      <c r="N22" s="195"/>
    </row>
    <row r="23" spans="1:14">
      <c r="A23" s="195"/>
      <c r="B23" s="195"/>
      <c r="C23" s="202">
        <v>43283</v>
      </c>
      <c r="D23" s="197" t="s">
        <v>207</v>
      </c>
      <c r="E23" s="197" t="s">
        <v>208</v>
      </c>
      <c r="F23" s="199">
        <v>804</v>
      </c>
      <c r="G23" s="200">
        <v>7.2</v>
      </c>
      <c r="H23" s="202">
        <v>43409</v>
      </c>
      <c r="I23" s="229"/>
      <c r="J23" s="229"/>
      <c r="K23" s="195"/>
      <c r="L23" s="195"/>
      <c r="M23" s="195"/>
      <c r="N23" s="195"/>
    </row>
    <row r="24" spans="1:14" s="94" customFormat="1" ht="15">
      <c r="A24" s="14"/>
      <c r="B24" s="14"/>
      <c r="C24" s="202">
        <v>43322</v>
      </c>
      <c r="D24" s="202" t="s">
        <v>59</v>
      </c>
      <c r="E24" s="202" t="s">
        <v>60</v>
      </c>
      <c r="F24" s="199">
        <v>1302</v>
      </c>
      <c r="G24" s="200">
        <v>6.65</v>
      </c>
      <c r="H24" s="202">
        <v>43439</v>
      </c>
      <c r="I24" s="97"/>
      <c r="J24" s="97"/>
      <c r="K24" s="14"/>
      <c r="L24" s="114"/>
      <c r="M24" s="114"/>
      <c r="N24" s="114"/>
    </row>
    <row r="25" spans="1:14" s="94" customFormat="1" ht="15">
      <c r="A25" s="14"/>
      <c r="B25" s="14"/>
      <c r="C25" s="202">
        <v>43322</v>
      </c>
      <c r="D25" s="202" t="s">
        <v>59</v>
      </c>
      <c r="E25" s="202" t="s">
        <v>61</v>
      </c>
      <c r="F25" s="199">
        <v>72</v>
      </c>
      <c r="G25" s="200">
        <v>6.65</v>
      </c>
      <c r="H25" s="202">
        <v>43439</v>
      </c>
      <c r="I25" s="97"/>
      <c r="J25" s="97"/>
      <c r="K25" s="14"/>
      <c r="L25" s="114"/>
      <c r="M25" s="114"/>
      <c r="N25" s="114"/>
    </row>
    <row r="26" spans="1:14" s="94" customFormat="1" ht="15">
      <c r="A26" s="14"/>
      <c r="B26" s="14"/>
      <c r="C26" s="202">
        <v>43326</v>
      </c>
      <c r="D26" s="202" t="s">
        <v>62</v>
      </c>
      <c r="E26" s="202" t="s">
        <v>63</v>
      </c>
      <c r="F26" s="199">
        <v>368</v>
      </c>
      <c r="G26" s="200">
        <v>9.4</v>
      </c>
      <c r="H26" s="202" t="s">
        <v>64</v>
      </c>
      <c r="I26" s="97"/>
      <c r="J26" s="97"/>
      <c r="K26" s="14"/>
      <c r="L26" s="114"/>
      <c r="M26" s="114"/>
      <c r="N26" s="114"/>
    </row>
    <row r="27" spans="1:14" s="94" customFormat="1" ht="15">
      <c r="A27" s="14"/>
      <c r="B27" s="14"/>
      <c r="C27" s="202">
        <v>43326</v>
      </c>
      <c r="D27" s="202" t="s">
        <v>62</v>
      </c>
      <c r="E27" s="202" t="s">
        <v>65</v>
      </c>
      <c r="F27" s="199">
        <v>200</v>
      </c>
      <c r="G27" s="200">
        <v>9.4</v>
      </c>
      <c r="H27" s="202" t="s">
        <v>64</v>
      </c>
      <c r="I27" s="97"/>
      <c r="J27" s="97"/>
      <c r="K27" s="14"/>
      <c r="L27" s="114"/>
      <c r="M27" s="114"/>
      <c r="N27" s="114"/>
    </row>
    <row r="28" spans="1:14" s="94" customFormat="1" ht="15">
      <c r="A28" s="14"/>
      <c r="B28" s="14"/>
      <c r="C28" s="202">
        <v>43326</v>
      </c>
      <c r="D28" s="202" t="s">
        <v>62</v>
      </c>
      <c r="E28" s="202" t="s">
        <v>66</v>
      </c>
      <c r="F28" s="199">
        <v>256</v>
      </c>
      <c r="G28" s="200">
        <v>9.4</v>
      </c>
      <c r="H28" s="202" t="s">
        <v>64</v>
      </c>
      <c r="I28" s="97"/>
      <c r="J28" s="97"/>
      <c r="K28" s="14"/>
      <c r="L28" s="114"/>
      <c r="M28" s="114"/>
      <c r="N28" s="114"/>
    </row>
    <row r="29" spans="1:14" s="94" customFormat="1" ht="15">
      <c r="A29" s="14"/>
      <c r="B29" s="14"/>
      <c r="C29" s="202">
        <v>43326</v>
      </c>
      <c r="D29" s="202" t="s">
        <v>62</v>
      </c>
      <c r="E29" s="202" t="s">
        <v>67</v>
      </c>
      <c r="F29" s="199">
        <v>304</v>
      </c>
      <c r="G29" s="200">
        <v>9.4</v>
      </c>
      <c r="H29" s="202" t="s">
        <v>64</v>
      </c>
      <c r="I29" s="97"/>
      <c r="J29" s="97"/>
      <c r="K29" s="14"/>
      <c r="L29" s="114"/>
      <c r="M29" s="114"/>
      <c r="N29" s="114"/>
    </row>
    <row r="30" spans="1:14" s="94" customFormat="1" ht="15">
      <c r="A30" s="14"/>
      <c r="B30" s="14"/>
      <c r="C30" s="202">
        <v>43326</v>
      </c>
      <c r="D30" s="202" t="s">
        <v>62</v>
      </c>
      <c r="E30" s="202" t="s">
        <v>68</v>
      </c>
      <c r="F30" s="199">
        <v>16</v>
      </c>
      <c r="G30" s="200">
        <v>9.4</v>
      </c>
      <c r="H30" s="202" t="s">
        <v>64</v>
      </c>
      <c r="I30" s="97"/>
      <c r="J30" s="97"/>
      <c r="K30" s="14"/>
      <c r="L30" s="114"/>
      <c r="M30" s="114"/>
      <c r="N30" s="114"/>
    </row>
    <row r="31" spans="1:14" s="94" customFormat="1" ht="15">
      <c r="A31" s="14"/>
      <c r="B31" s="14"/>
      <c r="C31" s="202">
        <v>43326</v>
      </c>
      <c r="D31" s="202" t="s">
        <v>62</v>
      </c>
      <c r="E31" s="202" t="s">
        <v>69</v>
      </c>
      <c r="F31" s="199">
        <v>96</v>
      </c>
      <c r="G31" s="200">
        <v>9.4</v>
      </c>
      <c r="H31" s="202" t="s">
        <v>64</v>
      </c>
      <c r="I31" s="97"/>
      <c r="J31" s="97"/>
      <c r="K31" s="14"/>
      <c r="L31" s="114"/>
      <c r="M31" s="114"/>
      <c r="N31" s="114"/>
    </row>
    <row r="32" spans="1:14" s="94" customFormat="1" ht="15">
      <c r="A32" s="14"/>
      <c r="B32" s="14"/>
      <c r="C32" s="202">
        <v>43326</v>
      </c>
      <c r="D32" s="202" t="s">
        <v>62</v>
      </c>
      <c r="E32" s="202" t="s">
        <v>302</v>
      </c>
      <c r="F32" s="199">
        <v>4736</v>
      </c>
      <c r="G32" s="200">
        <v>7.2</v>
      </c>
      <c r="H32" s="202">
        <v>43465</v>
      </c>
      <c r="I32" s="97"/>
      <c r="J32" s="97"/>
      <c r="K32" s="14"/>
      <c r="L32" s="114"/>
      <c r="M32" s="114"/>
      <c r="N32" s="114"/>
    </row>
    <row r="33" spans="1:14" s="94" customFormat="1" ht="15">
      <c r="A33" s="14"/>
      <c r="B33" s="14"/>
      <c r="C33" s="202">
        <v>43326</v>
      </c>
      <c r="D33" s="202" t="s">
        <v>62</v>
      </c>
      <c r="E33" s="202" t="s">
        <v>303</v>
      </c>
      <c r="F33" s="199">
        <v>1936</v>
      </c>
      <c r="G33" s="200">
        <v>7.2</v>
      </c>
      <c r="H33" s="202">
        <v>43465</v>
      </c>
      <c r="I33" s="97"/>
      <c r="J33" s="97"/>
      <c r="K33" s="14"/>
      <c r="L33" s="114"/>
      <c r="M33" s="114"/>
      <c r="N33" s="114"/>
    </row>
    <row r="34" spans="1:14" s="94" customFormat="1" ht="15">
      <c r="A34" s="14"/>
      <c r="B34" s="14"/>
      <c r="C34" s="202">
        <v>43326</v>
      </c>
      <c r="D34" s="202" t="s">
        <v>62</v>
      </c>
      <c r="E34" s="202" t="s">
        <v>304</v>
      </c>
      <c r="F34" s="199">
        <v>4640</v>
      </c>
      <c r="G34" s="200">
        <v>7.2</v>
      </c>
      <c r="H34" s="202">
        <v>43465</v>
      </c>
      <c r="I34" s="97"/>
      <c r="J34" s="97"/>
      <c r="K34" s="14"/>
      <c r="L34" s="114"/>
      <c r="M34" s="114"/>
      <c r="N34" s="114"/>
    </row>
    <row r="35" spans="1:14" s="94" customFormat="1" ht="15">
      <c r="A35" s="14"/>
      <c r="B35" s="14"/>
      <c r="C35" s="202">
        <v>43326</v>
      </c>
      <c r="D35" s="202" t="s">
        <v>62</v>
      </c>
      <c r="E35" s="202" t="s">
        <v>305</v>
      </c>
      <c r="F35" s="199">
        <v>2136</v>
      </c>
      <c r="G35" s="200">
        <v>7.2</v>
      </c>
      <c r="H35" s="202">
        <v>43465</v>
      </c>
      <c r="I35" s="97"/>
      <c r="J35" s="97"/>
      <c r="K35" s="14"/>
      <c r="L35" s="114"/>
      <c r="M35" s="114"/>
      <c r="N35" s="114"/>
    </row>
    <row r="36" spans="1:14" s="94" customFormat="1" ht="15">
      <c r="A36" s="14"/>
      <c r="B36" s="14"/>
      <c r="C36" s="202">
        <v>43326</v>
      </c>
      <c r="D36" s="202" t="s">
        <v>62</v>
      </c>
      <c r="E36" s="202" t="s">
        <v>306</v>
      </c>
      <c r="F36" s="199">
        <v>192</v>
      </c>
      <c r="G36" s="200">
        <v>7.2</v>
      </c>
      <c r="H36" s="202">
        <v>43465</v>
      </c>
      <c r="I36" s="97"/>
      <c r="J36" s="97"/>
      <c r="K36" s="14"/>
      <c r="L36" s="114"/>
      <c r="M36" s="114"/>
      <c r="N36" s="114"/>
    </row>
    <row r="37" spans="1:14" s="94" customFormat="1" ht="15">
      <c r="A37" s="14"/>
      <c r="B37" s="14"/>
      <c r="C37" s="202">
        <v>43326</v>
      </c>
      <c r="D37" s="202" t="s">
        <v>62</v>
      </c>
      <c r="E37" s="202" t="s">
        <v>307</v>
      </c>
      <c r="F37" s="199">
        <v>664</v>
      </c>
      <c r="G37" s="200">
        <v>7.2</v>
      </c>
      <c r="H37" s="202">
        <v>43465</v>
      </c>
      <c r="I37" s="97"/>
      <c r="J37" s="97"/>
      <c r="K37" s="14"/>
      <c r="L37" s="114"/>
      <c r="M37" s="114"/>
      <c r="N37" s="114"/>
    </row>
    <row r="38" spans="1:14" s="94" customFormat="1" ht="15">
      <c r="A38" s="14"/>
      <c r="B38" s="14"/>
      <c r="C38" s="202">
        <v>43326</v>
      </c>
      <c r="D38" s="202" t="s">
        <v>62</v>
      </c>
      <c r="E38" s="202" t="s">
        <v>308</v>
      </c>
      <c r="F38" s="199">
        <v>1100</v>
      </c>
      <c r="G38" s="200">
        <v>6.9</v>
      </c>
      <c r="H38" s="202">
        <v>43465</v>
      </c>
      <c r="I38" s="97"/>
      <c r="J38" s="97"/>
      <c r="K38" s="14"/>
      <c r="L38" s="114"/>
      <c r="M38" s="114"/>
      <c r="N38" s="114"/>
    </row>
    <row r="39" spans="1:14" s="94" customFormat="1" ht="14.25">
      <c r="A39" s="114"/>
      <c r="B39" s="114"/>
      <c r="C39" s="202">
        <v>43386</v>
      </c>
      <c r="D39" s="202" t="s">
        <v>309</v>
      </c>
      <c r="E39" s="202" t="s">
        <v>310</v>
      </c>
      <c r="F39" s="199">
        <v>871</v>
      </c>
      <c r="G39" s="200">
        <v>6.4</v>
      </c>
      <c r="H39" s="202">
        <v>43482</v>
      </c>
      <c r="I39" s="145"/>
      <c r="J39" s="145"/>
      <c r="K39" s="114"/>
    </row>
    <row r="40" spans="1:14" s="94" customFormat="1" ht="14.25">
      <c r="A40" s="114"/>
      <c r="B40" s="114"/>
      <c r="C40" s="202">
        <v>43386</v>
      </c>
      <c r="D40" s="202" t="s">
        <v>309</v>
      </c>
      <c r="E40" s="202" t="s">
        <v>311</v>
      </c>
      <c r="F40" s="199">
        <v>1148</v>
      </c>
      <c r="G40" s="200">
        <v>6.4</v>
      </c>
      <c r="H40" s="202">
        <v>43482</v>
      </c>
      <c r="I40" s="145"/>
      <c r="J40" s="114"/>
      <c r="K40" s="114"/>
    </row>
    <row r="41" spans="1:14">
      <c r="A41" s="195"/>
      <c r="B41" s="199"/>
      <c r="C41" s="197"/>
      <c r="D41" s="198"/>
      <c r="E41" s="198"/>
      <c r="F41" s="199"/>
      <c r="G41" s="200"/>
      <c r="H41" s="204"/>
      <c r="I41" s="195"/>
      <c r="J41" s="195"/>
      <c r="K41" s="228"/>
      <c r="L41" s="228"/>
      <c r="M41" s="228"/>
      <c r="N41" s="228"/>
    </row>
    <row r="42" spans="1:14" s="190" customFormat="1">
      <c r="A42" s="198"/>
      <c r="B42" s="198"/>
      <c r="C42" s="197"/>
      <c r="D42" s="198"/>
      <c r="E42" s="198"/>
      <c r="F42" s="199"/>
      <c r="G42" s="200"/>
      <c r="H42" s="201"/>
      <c r="I42" s="230"/>
      <c r="J42" s="198"/>
      <c r="K42" s="231"/>
      <c r="L42" s="231"/>
      <c r="M42" s="231"/>
      <c r="N42" s="231"/>
    </row>
    <row r="43" spans="1:14">
      <c r="A43" s="198"/>
      <c r="B43" s="198"/>
      <c r="C43" s="197"/>
      <c r="D43" s="198"/>
      <c r="E43" s="198"/>
      <c r="F43" s="199"/>
      <c r="G43" s="200"/>
      <c r="H43" s="201"/>
      <c r="I43" s="230"/>
      <c r="J43" s="198"/>
      <c r="K43" s="231"/>
      <c r="L43" s="228"/>
      <c r="M43" s="228"/>
      <c r="N43" s="228"/>
    </row>
    <row r="44" spans="1:14" ht="39" customHeight="1">
      <c r="A44" s="195"/>
      <c r="B44" s="196" t="s">
        <v>30</v>
      </c>
      <c r="C44" s="205"/>
      <c r="D44" s="206"/>
      <c r="E44" s="206"/>
      <c r="F44" s="206"/>
      <c r="G44" s="207"/>
      <c r="H44" s="208"/>
      <c r="I44" s="195"/>
      <c r="J44" s="195"/>
      <c r="K44" s="228"/>
      <c r="L44" s="228"/>
      <c r="M44" s="228"/>
      <c r="N44" s="228">
        <f>M44+60</f>
        <v>60</v>
      </c>
    </row>
    <row r="45" spans="1:14" ht="39" customHeight="1">
      <c r="A45" s="195"/>
      <c r="B45" s="206"/>
      <c r="C45" s="205"/>
      <c r="D45" s="206"/>
      <c r="E45" s="206"/>
      <c r="F45" s="206"/>
      <c r="G45" s="207"/>
      <c r="H45" s="208"/>
      <c r="I45" s="195"/>
      <c r="J45" s="195"/>
      <c r="K45" s="228"/>
      <c r="L45" s="228"/>
      <c r="M45" s="228"/>
      <c r="N45" s="228">
        <f t="shared" ref="N45:N46" si="0">M45+60</f>
        <v>60</v>
      </c>
    </row>
    <row r="46" spans="1:14" ht="39" customHeight="1">
      <c r="A46" s="195"/>
      <c r="B46" s="206"/>
      <c r="C46" s="130">
        <v>43305</v>
      </c>
      <c r="D46" s="131" t="s">
        <v>31</v>
      </c>
      <c r="E46" s="131">
        <v>8167401</v>
      </c>
      <c r="F46" s="131">
        <v>1608</v>
      </c>
      <c r="G46" s="132" t="s">
        <v>32</v>
      </c>
      <c r="H46" s="133">
        <v>43381</v>
      </c>
      <c r="I46" s="195"/>
      <c r="J46" s="195"/>
      <c r="K46" s="228"/>
      <c r="L46" s="228"/>
      <c r="M46" s="228"/>
      <c r="N46" s="228">
        <f t="shared" si="0"/>
        <v>60</v>
      </c>
    </row>
    <row r="47" spans="1:14" ht="39" customHeight="1">
      <c r="A47" s="195"/>
      <c r="B47" s="206"/>
      <c r="C47" s="205">
        <v>43198</v>
      </c>
      <c r="D47" s="206" t="s">
        <v>213</v>
      </c>
      <c r="E47" s="206">
        <v>8105302</v>
      </c>
      <c r="F47" s="206">
        <v>1632</v>
      </c>
      <c r="G47" s="207" t="s">
        <v>214</v>
      </c>
      <c r="H47" s="208">
        <v>43378</v>
      </c>
      <c r="I47" s="195"/>
      <c r="J47" s="195"/>
      <c r="K47" s="228"/>
      <c r="L47" s="228"/>
      <c r="M47" s="228"/>
      <c r="N47" s="228"/>
    </row>
    <row r="48" spans="1:14" ht="39" customHeight="1">
      <c r="A48" s="195"/>
      <c r="B48" s="206"/>
      <c r="C48" s="205"/>
      <c r="D48" s="206"/>
      <c r="E48" s="206"/>
      <c r="F48" s="206"/>
      <c r="G48" s="207"/>
      <c r="H48" s="208"/>
      <c r="I48" s="195"/>
      <c r="J48" s="195"/>
      <c r="K48" s="228"/>
      <c r="L48" s="228"/>
      <c r="M48" s="228"/>
      <c r="N48" s="228">
        <f>M48+60</f>
        <v>60</v>
      </c>
    </row>
    <row r="49" spans="1:14" ht="39" customHeight="1">
      <c r="A49" s="195"/>
      <c r="B49" s="206"/>
      <c r="C49" s="205"/>
      <c r="D49" s="206"/>
      <c r="E49" s="206"/>
      <c r="F49" s="206"/>
      <c r="G49" s="207"/>
      <c r="H49" s="208"/>
      <c r="I49" s="195"/>
      <c r="J49" s="195" t="s">
        <v>217</v>
      </c>
      <c r="K49" s="228"/>
      <c r="L49" s="228"/>
      <c r="M49" s="228"/>
      <c r="N49" s="228"/>
    </row>
    <row r="50" spans="1:14" s="191" customFormat="1" ht="18" customHeight="1">
      <c r="A50" s="209"/>
      <c r="B50" s="209"/>
      <c r="C50" s="210"/>
      <c r="D50" s="211"/>
      <c r="E50" s="212"/>
      <c r="F50" s="213"/>
      <c r="G50" s="212"/>
      <c r="H50" s="214"/>
      <c r="I50" s="232"/>
      <c r="J50" s="232"/>
      <c r="K50" s="228"/>
      <c r="L50" s="228"/>
      <c r="M50" s="228"/>
      <c r="N50" s="228"/>
    </row>
    <row r="51" spans="1:14" s="191" customFormat="1" ht="18" customHeight="1">
      <c r="A51" s="209"/>
      <c r="B51" s="209"/>
      <c r="C51" s="210"/>
      <c r="D51" s="211"/>
      <c r="E51" s="212"/>
      <c r="F51" s="213"/>
      <c r="G51" s="212"/>
      <c r="H51" s="214"/>
      <c r="I51" s="232"/>
      <c r="J51" s="232"/>
      <c r="K51" s="228"/>
      <c r="L51" s="228"/>
      <c r="M51" s="228"/>
      <c r="N51" s="228"/>
    </row>
    <row r="52" spans="1:14" s="191" customFormat="1" ht="18" customHeight="1">
      <c r="A52" s="209"/>
      <c r="B52" s="209"/>
      <c r="C52" s="210"/>
      <c r="D52" s="211"/>
      <c r="E52" s="212"/>
      <c r="F52" s="213"/>
      <c r="G52" s="212"/>
      <c r="H52" s="214"/>
      <c r="I52" s="232"/>
      <c r="J52" s="232"/>
      <c r="K52" s="228"/>
      <c r="L52" s="228"/>
      <c r="M52" s="228"/>
      <c r="N52" s="228"/>
    </row>
    <row r="53" spans="1:14" s="191" customFormat="1" ht="18" customHeight="1">
      <c r="A53" s="209"/>
      <c r="B53" s="209"/>
      <c r="C53" s="210"/>
      <c r="D53" s="211"/>
      <c r="E53" s="212"/>
      <c r="F53" s="213"/>
      <c r="G53" s="212"/>
      <c r="H53" s="214"/>
      <c r="I53" s="232"/>
      <c r="J53" s="232"/>
      <c r="K53" s="228"/>
      <c r="L53" s="228"/>
      <c r="M53" s="228"/>
      <c r="N53" s="228"/>
    </row>
    <row r="54" spans="1:14" s="191" customFormat="1" ht="18" customHeight="1">
      <c r="A54" s="209"/>
      <c r="B54" s="209"/>
      <c r="C54" s="210"/>
      <c r="D54" s="211"/>
      <c r="E54" s="212"/>
      <c r="F54" s="213"/>
      <c r="G54" s="212"/>
      <c r="H54" s="214"/>
      <c r="I54" s="232"/>
      <c r="J54" s="232"/>
      <c r="K54" s="228"/>
      <c r="L54" s="228"/>
      <c r="M54" s="228"/>
      <c r="N54" s="228"/>
    </row>
    <row r="55" spans="1:14" s="191" customFormat="1" ht="18" customHeight="1">
      <c r="A55" s="209"/>
      <c r="B55" s="209"/>
      <c r="C55" s="210"/>
      <c r="D55" s="211"/>
      <c r="E55" s="212"/>
      <c r="F55" s="213"/>
      <c r="G55" s="212"/>
      <c r="H55" s="214"/>
      <c r="I55" s="232"/>
      <c r="J55" s="232"/>
      <c r="K55" s="228"/>
      <c r="L55" s="228"/>
      <c r="M55" s="228"/>
      <c r="N55" s="228"/>
    </row>
    <row r="56" spans="1:14" s="191" customFormat="1" ht="18" customHeight="1">
      <c r="A56" s="209"/>
      <c r="B56" s="209"/>
      <c r="C56" s="210"/>
      <c r="D56" s="211"/>
      <c r="E56" s="212"/>
      <c r="F56" s="213"/>
      <c r="G56" s="212"/>
      <c r="H56" s="214"/>
      <c r="I56" s="232"/>
      <c r="J56" s="232"/>
      <c r="K56" s="228"/>
      <c r="L56" s="228"/>
      <c r="M56" s="228"/>
      <c r="N56" s="228"/>
    </row>
    <row r="57" spans="1:14" s="191" customFormat="1" ht="18" customHeight="1">
      <c r="A57" s="209"/>
      <c r="B57" s="209"/>
      <c r="C57" s="210"/>
      <c r="D57" s="211"/>
      <c r="E57" s="212"/>
      <c r="F57" s="213"/>
      <c r="G57" s="212"/>
      <c r="H57" s="214"/>
      <c r="I57" s="232"/>
      <c r="J57" s="232"/>
      <c r="K57" s="228"/>
      <c r="L57" s="228"/>
      <c r="M57" s="228"/>
      <c r="N57" s="228"/>
    </row>
    <row r="58" spans="1:14" s="191" customFormat="1" ht="18" customHeight="1">
      <c r="A58" s="209"/>
      <c r="B58" s="209"/>
      <c r="C58" s="210"/>
      <c r="D58" s="211"/>
      <c r="E58" s="212"/>
      <c r="F58" s="213"/>
      <c r="G58" s="212"/>
      <c r="H58" s="214"/>
      <c r="I58" s="232"/>
      <c r="J58" s="232"/>
      <c r="K58" s="228"/>
      <c r="L58" s="228"/>
      <c r="M58" s="228"/>
      <c r="N58" s="228"/>
    </row>
    <row r="59" spans="1:14" s="191" customFormat="1" ht="18" customHeight="1">
      <c r="A59" s="209"/>
      <c r="B59" s="209"/>
      <c r="C59" s="210"/>
      <c r="D59" s="211"/>
      <c r="E59" s="212"/>
      <c r="F59" s="213"/>
      <c r="G59" s="212"/>
      <c r="H59" s="214"/>
      <c r="I59" s="232"/>
      <c r="J59" s="232"/>
      <c r="K59" s="228"/>
      <c r="L59" s="228"/>
      <c r="M59" s="228"/>
      <c r="N59" s="228"/>
    </row>
    <row r="60" spans="1:14" ht="39" customHeight="1">
      <c r="A60" s="195"/>
      <c r="B60" s="206"/>
      <c r="C60" s="205"/>
      <c r="D60" s="206"/>
      <c r="E60" s="206"/>
      <c r="F60" s="206"/>
      <c r="G60" s="207"/>
      <c r="H60" s="208"/>
      <c r="I60" s="195"/>
      <c r="J60" s="195"/>
      <c r="K60" s="228"/>
      <c r="L60" s="228"/>
      <c r="M60" s="228"/>
      <c r="N60" s="228"/>
    </row>
    <row r="61" spans="1:14" ht="39" customHeight="1">
      <c r="A61" s="195"/>
      <c r="B61" s="206"/>
      <c r="C61" s="205"/>
      <c r="D61" s="206"/>
      <c r="E61" s="206"/>
      <c r="F61" s="206"/>
      <c r="G61" s="207"/>
      <c r="H61" s="208"/>
      <c r="I61" s="195"/>
      <c r="J61" s="195"/>
      <c r="K61" s="228"/>
      <c r="L61" s="228"/>
      <c r="M61" s="228"/>
      <c r="N61" s="228"/>
    </row>
    <row r="62" spans="1:14" ht="44.1" customHeight="1">
      <c r="A62" s="195"/>
      <c r="B62" s="215"/>
      <c r="C62" s="205"/>
      <c r="D62" s="206"/>
      <c r="E62" s="206"/>
      <c r="F62" s="206"/>
      <c r="G62" s="207"/>
      <c r="H62" s="208"/>
      <c r="I62" s="215"/>
      <c r="J62" s="215"/>
      <c r="K62" s="228"/>
      <c r="L62" s="228"/>
      <c r="M62" s="228"/>
      <c r="N62" s="228"/>
    </row>
    <row r="63" spans="1:14" ht="26.25" customHeight="1">
      <c r="A63" s="195"/>
      <c r="B63" s="215"/>
      <c r="C63" s="216"/>
      <c r="D63" s="217"/>
      <c r="E63" s="218"/>
      <c r="F63" s="219"/>
      <c r="G63" s="220"/>
      <c r="H63" s="221"/>
      <c r="I63" s="215"/>
      <c r="J63" s="233"/>
      <c r="K63" s="228"/>
      <c r="L63" s="228"/>
      <c r="M63" s="228"/>
      <c r="N63" s="228"/>
    </row>
    <row r="64" spans="1:14" ht="14.25" customHeight="1">
      <c r="A64" s="195"/>
      <c r="B64" s="195"/>
      <c r="C64" s="222"/>
      <c r="D64" s="223"/>
      <c r="E64" s="223"/>
      <c r="F64" s="224"/>
      <c r="G64" s="225"/>
      <c r="H64" s="226"/>
      <c r="I64" s="195" t="s">
        <v>49</v>
      </c>
      <c r="J64" s="234" t="s">
        <v>273</v>
      </c>
      <c r="K64" s="228"/>
      <c r="L64" s="228"/>
      <c r="M64" s="228"/>
      <c r="N64" s="228"/>
    </row>
    <row r="65" spans="1:14">
      <c r="A65" s="226"/>
      <c r="B65" s="235" t="s">
        <v>12</v>
      </c>
      <c r="C65" s="222"/>
      <c r="D65" s="223"/>
      <c r="E65" s="223"/>
      <c r="F65" s="224"/>
      <c r="G65" s="225"/>
      <c r="H65" s="226"/>
      <c r="I65" s="222"/>
      <c r="J65" s="222"/>
      <c r="K65" s="228"/>
      <c r="L65" s="228"/>
      <c r="M65" s="228"/>
      <c r="N65" s="228"/>
    </row>
    <row r="66" spans="1:14">
      <c r="A66" s="236"/>
      <c r="B66" s="236"/>
      <c r="C66" s="237"/>
      <c r="D66" s="223"/>
      <c r="E66" s="223"/>
      <c r="F66" s="224"/>
      <c r="G66" s="238"/>
      <c r="H66" s="239"/>
      <c r="I66" s="237"/>
      <c r="J66" s="237"/>
      <c r="K66" s="249"/>
      <c r="L66" s="228"/>
      <c r="M66" s="228"/>
      <c r="N66" s="228"/>
    </row>
    <row r="67" spans="1:14" ht="15" customHeight="1">
      <c r="A67" s="236"/>
      <c r="B67" s="236"/>
      <c r="C67" s="237"/>
      <c r="D67" s="223"/>
      <c r="E67" s="223"/>
      <c r="F67" s="224"/>
      <c r="G67" s="238"/>
      <c r="H67" s="239"/>
      <c r="I67" s="250"/>
      <c r="J67" s="237"/>
      <c r="K67" s="249"/>
      <c r="L67" s="228"/>
      <c r="M67" s="228"/>
      <c r="N67" s="228"/>
    </row>
    <row r="68" spans="1:14">
      <c r="A68" s="236"/>
      <c r="B68" s="236"/>
      <c r="C68" s="237"/>
      <c r="D68" s="223"/>
      <c r="E68" s="223"/>
      <c r="F68" s="224"/>
      <c r="G68" s="238"/>
      <c r="H68" s="239"/>
      <c r="I68" s="237"/>
      <c r="J68" s="237"/>
      <c r="K68" s="249"/>
      <c r="L68" s="228"/>
      <c r="M68" s="228"/>
      <c r="N68" s="228"/>
    </row>
    <row r="69" spans="1:14">
      <c r="A69" s="236"/>
      <c r="B69" s="236"/>
      <c r="C69" s="237"/>
      <c r="D69" s="223"/>
      <c r="E69" s="223"/>
      <c r="F69" s="224"/>
      <c r="G69" s="238"/>
      <c r="H69" s="239"/>
      <c r="I69" s="237"/>
      <c r="J69" s="237"/>
      <c r="K69" s="249"/>
      <c r="L69" s="228"/>
      <c r="M69" s="228"/>
      <c r="N69" s="228"/>
    </row>
    <row r="70" spans="1:14">
      <c r="A70" s="236"/>
      <c r="B70" s="236"/>
      <c r="C70" s="237"/>
      <c r="D70" s="223"/>
      <c r="E70" s="223"/>
      <c r="F70" s="224"/>
      <c r="G70" s="238"/>
      <c r="H70" s="239"/>
      <c r="I70" s="237"/>
      <c r="J70" s="237"/>
      <c r="K70" s="249"/>
      <c r="L70" s="228"/>
      <c r="M70" s="228"/>
      <c r="N70" s="228"/>
    </row>
    <row r="71" spans="1:14">
      <c r="A71" s="195"/>
      <c r="B71" s="236"/>
      <c r="C71" s="236"/>
      <c r="D71" s="223"/>
      <c r="E71" s="223"/>
      <c r="F71" s="224"/>
      <c r="G71" s="238"/>
      <c r="H71" s="240"/>
      <c r="I71" s="236"/>
      <c r="J71" s="236"/>
      <c r="K71" s="228"/>
      <c r="L71" s="228"/>
      <c r="M71" s="228"/>
      <c r="N71" s="228"/>
    </row>
    <row r="72" spans="1:14">
      <c r="A72" s="236"/>
      <c r="B72" s="236"/>
      <c r="C72" s="237"/>
      <c r="D72" s="223"/>
      <c r="E72" s="223"/>
      <c r="F72" s="224"/>
      <c r="G72" s="238"/>
      <c r="H72" s="240"/>
      <c r="I72" s="236"/>
      <c r="J72" s="236"/>
      <c r="K72" s="249"/>
      <c r="L72" s="228"/>
      <c r="M72" s="228"/>
      <c r="N72" s="228"/>
    </row>
    <row r="73" spans="1:14">
      <c r="A73" s="236"/>
      <c r="B73" s="236"/>
      <c r="C73" s="237"/>
      <c r="D73" s="223"/>
      <c r="E73" s="223"/>
      <c r="F73" s="224"/>
      <c r="G73" s="238"/>
      <c r="H73" s="240"/>
      <c r="I73" s="236"/>
      <c r="J73" s="236"/>
      <c r="K73" s="249"/>
      <c r="L73" s="228"/>
      <c r="M73" s="228"/>
      <c r="N73" s="228"/>
    </row>
    <row r="74" spans="1:14">
      <c r="A74" s="236"/>
      <c r="B74" s="236"/>
      <c r="C74" s="237"/>
      <c r="D74" s="223"/>
      <c r="E74" s="223"/>
      <c r="F74" s="224"/>
      <c r="G74" s="238"/>
      <c r="H74" s="240"/>
      <c r="I74" s="236"/>
      <c r="J74" s="236"/>
      <c r="K74" s="249"/>
      <c r="L74" s="228"/>
      <c r="M74" s="228"/>
      <c r="N74" s="228"/>
    </row>
    <row r="75" spans="1:14">
      <c r="A75" s="236"/>
      <c r="B75" s="236"/>
      <c r="C75" s="237"/>
      <c r="D75" s="223"/>
      <c r="E75" s="223"/>
      <c r="F75" s="224"/>
      <c r="G75" s="238"/>
      <c r="H75" s="240"/>
      <c r="I75" s="236"/>
      <c r="J75" s="236"/>
      <c r="K75" s="249"/>
      <c r="L75" s="228"/>
      <c r="M75" s="228"/>
      <c r="N75" s="228"/>
    </row>
    <row r="76" spans="1:14">
      <c r="A76" s="236"/>
      <c r="B76" s="236"/>
      <c r="C76" s="237"/>
      <c r="D76" s="223"/>
      <c r="E76" s="223"/>
      <c r="F76" s="223"/>
      <c r="G76" s="238"/>
      <c r="H76" s="239"/>
      <c r="I76" s="237"/>
      <c r="J76" s="237"/>
      <c r="K76" s="249"/>
      <c r="L76" s="228"/>
      <c r="M76" s="228"/>
      <c r="N76" s="228"/>
    </row>
    <row r="77" spans="1:14">
      <c r="A77" s="236"/>
      <c r="B77" s="236"/>
      <c r="C77" s="237"/>
      <c r="D77" s="223"/>
      <c r="E77" s="223"/>
      <c r="F77" s="223"/>
      <c r="G77" s="238"/>
      <c r="H77" s="239"/>
      <c r="I77" s="237"/>
      <c r="J77" s="237"/>
      <c r="K77" s="249"/>
      <c r="L77" s="228"/>
      <c r="M77" s="228"/>
      <c r="N77" s="228"/>
    </row>
    <row r="78" spans="1:14">
      <c r="A78" s="236"/>
      <c r="B78" s="236"/>
      <c r="C78" s="237"/>
      <c r="D78" s="223"/>
      <c r="E78" s="223"/>
      <c r="F78" s="224"/>
      <c r="G78" s="238"/>
      <c r="H78" s="239"/>
      <c r="I78" s="251"/>
      <c r="J78" s="237"/>
      <c r="K78" s="249"/>
      <c r="L78" s="228"/>
      <c r="M78" s="228"/>
      <c r="N78" s="228"/>
    </row>
    <row r="79" spans="1:14">
      <c r="A79" s="236"/>
      <c r="B79" s="236"/>
      <c r="C79" s="237"/>
      <c r="D79" s="223"/>
      <c r="E79" s="223"/>
      <c r="F79" s="224"/>
      <c r="G79" s="238"/>
      <c r="H79" s="239"/>
      <c r="I79" s="251"/>
      <c r="J79" s="237"/>
      <c r="K79" s="249"/>
      <c r="L79" s="228"/>
      <c r="M79" s="228"/>
      <c r="N79" s="228"/>
    </row>
    <row r="80" spans="1:14">
      <c r="A80" s="195"/>
      <c r="B80" s="236"/>
      <c r="C80" s="236"/>
      <c r="D80" s="223"/>
      <c r="E80" s="223"/>
      <c r="F80" s="224"/>
      <c r="G80" s="238"/>
      <c r="H80" s="240"/>
      <c r="I80" s="236"/>
      <c r="J80" s="236"/>
      <c r="K80" s="249"/>
      <c r="L80" s="228"/>
      <c r="M80" s="228"/>
      <c r="N80" s="228"/>
    </row>
    <row r="81" spans="1:14">
      <c r="A81" s="195"/>
      <c r="B81" s="236"/>
      <c r="C81" s="236"/>
      <c r="D81" s="223"/>
      <c r="E81" s="223"/>
      <c r="F81" s="224"/>
      <c r="G81" s="238"/>
      <c r="H81" s="240"/>
      <c r="I81" s="236"/>
      <c r="J81" s="236"/>
      <c r="K81" s="228"/>
      <c r="L81" s="228"/>
      <c r="M81" s="228"/>
      <c r="N81" s="228"/>
    </row>
    <row r="82" spans="1:14">
      <c r="A82" s="195"/>
      <c r="B82" s="236"/>
      <c r="C82" s="236"/>
      <c r="D82" s="223"/>
      <c r="E82" s="223"/>
      <c r="F82" s="224"/>
      <c r="G82" s="238"/>
      <c r="H82" s="240"/>
      <c r="I82" s="236"/>
      <c r="J82" s="236"/>
      <c r="K82" s="228"/>
      <c r="L82" s="228"/>
      <c r="M82" s="228"/>
      <c r="N82" s="228"/>
    </row>
    <row r="83" spans="1:14">
      <c r="A83" s="195"/>
      <c r="B83" s="236"/>
      <c r="C83" s="236"/>
      <c r="D83" s="223"/>
      <c r="E83" s="223"/>
      <c r="F83" s="224"/>
      <c r="G83" s="238"/>
      <c r="H83" s="240"/>
      <c r="I83" s="236"/>
      <c r="J83" s="236"/>
      <c r="K83" s="228"/>
      <c r="L83" s="228"/>
      <c r="M83" s="228"/>
      <c r="N83" s="228"/>
    </row>
    <row r="84" spans="1:14">
      <c r="A84" s="236"/>
      <c r="B84" s="236"/>
      <c r="C84" s="237"/>
      <c r="D84" s="223"/>
      <c r="E84" s="223"/>
      <c r="F84" s="223"/>
      <c r="G84" s="238"/>
      <c r="H84" s="239"/>
      <c r="I84" s="237"/>
      <c r="J84" s="237"/>
      <c r="K84" s="228"/>
      <c r="L84" s="228"/>
      <c r="M84" s="228"/>
      <c r="N84" s="228"/>
    </row>
    <row r="85" spans="1:14" ht="14.25" customHeight="1">
      <c r="A85" s="195"/>
      <c r="B85" s="236"/>
      <c r="C85" s="237"/>
      <c r="D85" s="223"/>
      <c r="E85" s="223"/>
      <c r="F85" s="224"/>
      <c r="G85" s="238"/>
      <c r="H85" s="240"/>
      <c r="I85" s="236"/>
      <c r="J85" s="236"/>
      <c r="K85" s="228"/>
      <c r="L85" s="228"/>
      <c r="M85" s="228"/>
      <c r="N85" s="228"/>
    </row>
    <row r="86" spans="1:14">
      <c r="A86" s="236"/>
      <c r="B86" s="236"/>
      <c r="C86" s="237"/>
      <c r="D86" s="223"/>
      <c r="E86" s="223"/>
      <c r="F86" s="224"/>
      <c r="G86" s="238"/>
      <c r="H86" s="239"/>
      <c r="I86" s="237"/>
      <c r="J86" s="237"/>
      <c r="K86" s="228"/>
      <c r="L86" s="228"/>
      <c r="M86" s="228"/>
      <c r="N86" s="228"/>
    </row>
    <row r="87" spans="1:14">
      <c r="A87" s="236"/>
      <c r="B87" s="236"/>
      <c r="C87" s="237"/>
      <c r="D87" s="223"/>
      <c r="E87" s="223"/>
      <c r="F87" s="224"/>
      <c r="G87" s="238"/>
      <c r="H87" s="239"/>
      <c r="I87" s="237"/>
      <c r="J87" s="237"/>
      <c r="K87" s="228"/>
      <c r="L87" s="228"/>
      <c r="M87" s="228"/>
      <c r="N87" s="228"/>
    </row>
    <row r="88" spans="1:14">
      <c r="A88" s="236"/>
      <c r="B88" s="236"/>
      <c r="C88" s="237"/>
      <c r="D88" s="223"/>
      <c r="E88" s="223"/>
      <c r="F88" s="224"/>
      <c r="G88" s="238"/>
      <c r="H88" s="239"/>
      <c r="I88" s="237"/>
      <c r="J88" s="237"/>
      <c r="K88" s="249"/>
      <c r="L88" s="228"/>
      <c r="M88" s="228"/>
      <c r="N88" s="228"/>
    </row>
    <row r="89" spans="1:14">
      <c r="A89" s="236"/>
      <c r="B89" s="236"/>
      <c r="C89" s="237"/>
      <c r="D89" s="223"/>
      <c r="E89" s="223"/>
      <c r="F89" s="241"/>
      <c r="G89" s="238"/>
      <c r="H89" s="240"/>
      <c r="I89" s="236"/>
      <c r="J89" s="236"/>
      <c r="K89" s="249"/>
      <c r="L89" s="228"/>
      <c r="M89" s="228"/>
      <c r="N89" s="228"/>
    </row>
    <row r="90" spans="1:14">
      <c r="A90" s="236"/>
      <c r="B90" s="236"/>
      <c r="C90" s="237"/>
      <c r="D90" s="223"/>
      <c r="E90" s="223"/>
      <c r="F90" s="224"/>
      <c r="G90" s="238"/>
      <c r="H90" s="240"/>
      <c r="I90" s="236"/>
      <c r="J90" s="236"/>
      <c r="K90" s="249"/>
      <c r="L90" s="228"/>
      <c r="M90" s="228"/>
      <c r="N90" s="228"/>
    </row>
    <row r="91" spans="1:14">
      <c r="A91" s="236"/>
      <c r="B91" s="236"/>
      <c r="C91" s="237"/>
      <c r="D91" s="223"/>
      <c r="E91" s="223"/>
      <c r="F91" s="223"/>
      <c r="G91" s="238"/>
      <c r="H91" s="239"/>
      <c r="I91" s="237"/>
      <c r="J91" s="237"/>
      <c r="K91" s="249"/>
      <c r="L91" s="228"/>
      <c r="M91" s="228"/>
      <c r="N91" s="228"/>
    </row>
    <row r="92" spans="1:14">
      <c r="A92" s="236"/>
      <c r="B92" s="236"/>
      <c r="C92" s="237"/>
      <c r="D92" s="223"/>
      <c r="E92" s="223"/>
      <c r="F92" s="223"/>
      <c r="G92" s="238"/>
      <c r="H92" s="239"/>
      <c r="I92" s="237"/>
      <c r="J92" s="237"/>
      <c r="K92" s="249"/>
      <c r="L92" s="228"/>
      <c r="M92" s="228"/>
      <c r="N92" s="228"/>
    </row>
    <row r="93" spans="1:14">
      <c r="A93" s="236"/>
      <c r="B93" s="236"/>
      <c r="C93" s="237"/>
      <c r="D93" s="223"/>
      <c r="E93" s="223"/>
      <c r="F93" s="223"/>
      <c r="G93" s="238"/>
      <c r="H93" s="239"/>
      <c r="I93" s="237"/>
      <c r="J93" s="237"/>
      <c r="K93" s="249"/>
      <c r="L93" s="228"/>
      <c r="M93" s="228"/>
      <c r="N93" s="228"/>
    </row>
    <row r="94" spans="1:14">
      <c r="A94" s="236"/>
      <c r="B94" s="236"/>
      <c r="C94" s="237"/>
      <c r="D94" s="223"/>
      <c r="E94" s="223"/>
      <c r="F94" s="223"/>
      <c r="G94" s="238"/>
      <c r="H94" s="239"/>
      <c r="I94" s="237"/>
      <c r="J94" s="237"/>
      <c r="K94" s="249"/>
      <c r="L94" s="228"/>
      <c r="M94" s="228"/>
      <c r="N94" s="228"/>
    </row>
    <row r="95" spans="1:14">
      <c r="A95" s="236"/>
      <c r="B95" s="236"/>
      <c r="C95" s="237"/>
      <c r="D95" s="223"/>
      <c r="E95" s="223"/>
      <c r="F95" s="224"/>
      <c r="G95" s="238"/>
      <c r="H95" s="239"/>
      <c r="I95" s="237"/>
      <c r="J95" s="237"/>
      <c r="K95" s="249"/>
      <c r="L95" s="228"/>
      <c r="M95" s="228"/>
      <c r="N95" s="228"/>
    </row>
    <row r="96" spans="1:14">
      <c r="A96" s="236"/>
      <c r="B96" s="236"/>
      <c r="C96" s="237"/>
      <c r="D96" s="223"/>
      <c r="E96" s="223"/>
      <c r="F96" s="223"/>
      <c r="G96" s="238"/>
      <c r="H96" s="239"/>
      <c r="I96" s="237"/>
      <c r="J96" s="237"/>
      <c r="K96" s="249"/>
      <c r="L96" s="228"/>
      <c r="M96" s="228"/>
      <c r="N96" s="228"/>
    </row>
    <row r="97" spans="1:14">
      <c r="A97" s="236"/>
      <c r="B97" s="236"/>
      <c r="C97" s="237"/>
      <c r="D97" s="223"/>
      <c r="E97" s="223"/>
      <c r="F97" s="223"/>
      <c r="G97" s="238"/>
      <c r="H97" s="239"/>
      <c r="I97" s="237"/>
      <c r="J97" s="237"/>
      <c r="K97" s="249"/>
      <c r="L97" s="228"/>
      <c r="M97" s="228"/>
      <c r="N97" s="228"/>
    </row>
    <row r="98" spans="1:14">
      <c r="A98" s="195"/>
      <c r="B98" s="236"/>
      <c r="C98" s="237"/>
      <c r="D98" s="223"/>
      <c r="E98" s="223"/>
      <c r="F98" s="224"/>
      <c r="G98" s="238"/>
      <c r="H98" s="240"/>
      <c r="I98" s="236"/>
      <c r="J98" s="236"/>
      <c r="K98" s="249"/>
      <c r="L98" s="228"/>
      <c r="M98" s="228"/>
      <c r="N98" s="228"/>
    </row>
    <row r="99" spans="1:14">
      <c r="A99" s="195"/>
      <c r="B99" s="236"/>
      <c r="C99" s="236"/>
      <c r="D99" s="223"/>
      <c r="E99" s="223"/>
      <c r="F99" s="224"/>
      <c r="G99" s="238"/>
      <c r="H99" s="240"/>
      <c r="I99" s="236"/>
      <c r="J99" s="236"/>
      <c r="K99" s="228"/>
      <c r="L99" s="228"/>
      <c r="M99" s="228"/>
      <c r="N99" s="228"/>
    </row>
    <row r="100" spans="1:14">
      <c r="A100" s="236"/>
      <c r="B100" s="236"/>
      <c r="C100" s="237"/>
      <c r="D100" s="223"/>
      <c r="E100" s="223"/>
      <c r="F100" s="224"/>
      <c r="G100" s="238"/>
      <c r="H100" s="240"/>
      <c r="I100" s="236"/>
      <c r="J100" s="237"/>
      <c r="K100" s="249"/>
      <c r="L100" s="228"/>
      <c r="M100" s="228"/>
      <c r="N100" s="228"/>
    </row>
    <row r="101" spans="1:14">
      <c r="A101" s="236"/>
      <c r="B101" s="236"/>
      <c r="C101" s="237"/>
      <c r="D101" s="223"/>
      <c r="E101" s="223"/>
      <c r="F101" s="224"/>
      <c r="G101" s="238"/>
      <c r="H101" s="240"/>
      <c r="I101" s="236"/>
      <c r="J101" s="237"/>
      <c r="K101" s="249"/>
      <c r="L101" s="228"/>
      <c r="M101" s="228"/>
      <c r="N101" s="228"/>
    </row>
    <row r="102" spans="1:14">
      <c r="A102" s="195"/>
      <c r="B102" s="195"/>
      <c r="C102" s="242"/>
      <c r="D102" s="243"/>
      <c r="E102" s="243"/>
      <c r="F102" s="244"/>
      <c r="G102" s="245"/>
      <c r="H102" s="246"/>
      <c r="I102" s="247"/>
      <c r="J102" s="195"/>
      <c r="K102" s="249"/>
      <c r="L102" s="228"/>
      <c r="M102" s="228"/>
      <c r="N102" s="228"/>
    </row>
    <row r="103" spans="1:14">
      <c r="A103" s="195"/>
      <c r="B103" s="195"/>
      <c r="C103" s="247"/>
      <c r="D103" s="243"/>
      <c r="E103" s="243"/>
      <c r="F103" s="244"/>
      <c r="G103" s="248"/>
      <c r="H103" s="246"/>
      <c r="I103" s="242"/>
      <c r="J103" s="195"/>
      <c r="K103" s="249"/>
      <c r="L103" s="228"/>
      <c r="M103" s="228"/>
      <c r="N103" s="228"/>
    </row>
    <row r="104" spans="1:14">
      <c r="A104" s="195"/>
      <c r="B104" s="195"/>
      <c r="C104" s="247"/>
      <c r="D104" s="243"/>
      <c r="E104" s="243"/>
      <c r="F104" s="244"/>
      <c r="G104" s="248"/>
      <c r="H104" s="246"/>
      <c r="I104" s="242"/>
      <c r="J104" s="195"/>
      <c r="K104" s="249"/>
      <c r="L104" s="228"/>
      <c r="M104" s="228"/>
      <c r="N104" s="228"/>
    </row>
    <row r="105" spans="1:14">
      <c r="A105" s="236"/>
      <c r="B105" s="236"/>
      <c r="C105" s="237"/>
      <c r="D105" s="223"/>
      <c r="E105" s="223"/>
      <c r="F105" s="224"/>
      <c r="G105" s="238"/>
      <c r="H105" s="240"/>
      <c r="I105" s="236"/>
      <c r="J105" s="236"/>
      <c r="K105" s="249"/>
      <c r="L105" s="228"/>
      <c r="M105" s="228"/>
      <c r="N105" s="228"/>
    </row>
    <row r="106" spans="1:14">
      <c r="A106" s="236"/>
      <c r="B106" s="236"/>
      <c r="C106" s="237"/>
      <c r="D106" s="223"/>
      <c r="E106" s="223"/>
      <c r="F106" s="224"/>
      <c r="G106" s="238"/>
      <c r="H106" s="240"/>
      <c r="I106" s="236"/>
      <c r="J106" s="236"/>
      <c r="K106" s="249"/>
      <c r="L106" s="228"/>
      <c r="M106" s="228"/>
      <c r="N106" s="228"/>
    </row>
    <row r="107" spans="1:14">
      <c r="A107" s="236"/>
      <c r="B107" s="236"/>
      <c r="C107" s="237"/>
      <c r="D107" s="223"/>
      <c r="E107" s="223"/>
      <c r="F107" s="224"/>
      <c r="G107" s="238"/>
      <c r="H107" s="240"/>
      <c r="I107" s="236"/>
      <c r="J107" s="236"/>
      <c r="K107" s="249"/>
      <c r="L107" s="228"/>
      <c r="M107" s="228"/>
      <c r="N107" s="228"/>
    </row>
    <row r="108" spans="1:14">
      <c r="A108" s="236"/>
      <c r="B108" s="236"/>
      <c r="C108" s="237"/>
      <c r="D108" s="223"/>
      <c r="E108" s="223"/>
      <c r="F108" s="224"/>
      <c r="G108" s="238"/>
      <c r="H108" s="240"/>
      <c r="I108" s="236"/>
      <c r="J108" s="236"/>
      <c r="K108" s="249"/>
      <c r="L108" s="228"/>
      <c r="M108" s="228"/>
      <c r="N108" s="228"/>
    </row>
    <row r="109" spans="1:14">
      <c r="A109" s="236"/>
      <c r="B109" s="236"/>
      <c r="C109" s="237"/>
      <c r="D109" s="223"/>
      <c r="E109" s="223"/>
      <c r="F109" s="223"/>
      <c r="G109" s="238"/>
      <c r="H109" s="239"/>
      <c r="I109" s="237"/>
      <c r="J109" s="237"/>
      <c r="K109" s="249"/>
      <c r="L109" s="228"/>
      <c r="M109" s="228"/>
      <c r="N109" s="228"/>
    </row>
    <row r="110" spans="1:14">
      <c r="A110" s="236"/>
      <c r="B110" s="236"/>
      <c r="C110" s="237"/>
      <c r="D110" s="223"/>
      <c r="E110" s="223"/>
      <c r="F110" s="223"/>
      <c r="G110" s="238"/>
      <c r="H110" s="239"/>
      <c r="I110" s="237"/>
      <c r="J110" s="237"/>
      <c r="K110" s="249"/>
      <c r="L110" s="228"/>
      <c r="M110" s="228"/>
      <c r="N110" s="228"/>
    </row>
    <row r="111" spans="1:14">
      <c r="A111" s="236"/>
      <c r="B111" s="236"/>
      <c r="C111" s="237"/>
      <c r="D111" s="223"/>
      <c r="E111" s="223"/>
      <c r="F111" s="223"/>
      <c r="G111" s="238"/>
      <c r="H111" s="239"/>
      <c r="I111" s="237"/>
      <c r="J111" s="237"/>
      <c r="K111" s="249"/>
      <c r="L111" s="228"/>
      <c r="M111" s="228"/>
      <c r="N111" s="228"/>
    </row>
    <row r="112" spans="1:14">
      <c r="A112" s="236"/>
      <c r="B112" s="236"/>
      <c r="C112" s="237"/>
      <c r="D112" s="223"/>
      <c r="E112" s="223"/>
      <c r="F112" s="223"/>
      <c r="G112" s="238"/>
      <c r="H112" s="239"/>
      <c r="I112" s="237"/>
      <c r="J112" s="237"/>
      <c r="K112" s="249"/>
      <c r="L112" s="228"/>
      <c r="M112" s="228"/>
      <c r="N112" s="228"/>
    </row>
  </sheetData>
  <phoneticPr fontId="36" type="noConversion"/>
  <pageMargins left="0.27500000000000002" right="0.235416666666667" top="0.15625" bottom="0.15625" header="0.15625" footer="0.15625"/>
  <pageSetup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9"/>
  <sheetViews>
    <sheetView zoomScale="75" zoomScaleNormal="75" workbookViewId="0">
      <selection activeCell="F19" sqref="F19"/>
    </sheetView>
  </sheetViews>
  <sheetFormatPr defaultColWidth="9.125" defaultRowHeight="13.5"/>
  <cols>
    <col min="1" max="1" width="15.125" style="173" customWidth="1"/>
    <col min="2" max="2" width="17.125" style="91" customWidth="1"/>
    <col min="3" max="3" width="13.375" style="173" customWidth="1"/>
    <col min="4" max="4" width="20.375" style="173" customWidth="1"/>
    <col min="5" max="5" width="35.25" style="173" customWidth="1"/>
    <col min="6" max="7" width="18.375" style="174" customWidth="1"/>
    <col min="8" max="8" width="28.875" style="91" customWidth="1"/>
    <col min="9" max="16384" width="9.125" style="91"/>
  </cols>
  <sheetData>
    <row r="1" spans="1:11" ht="15">
      <c r="A1" s="175" t="s">
        <v>312</v>
      </c>
      <c r="B1" s="107" t="s">
        <v>313</v>
      </c>
      <c r="C1" s="176"/>
      <c r="D1" s="176"/>
      <c r="E1" s="176"/>
      <c r="F1" s="177"/>
      <c r="G1" s="177"/>
      <c r="H1" s="107"/>
    </row>
    <row r="2" spans="1:11" ht="15">
      <c r="A2" s="178" t="s">
        <v>314</v>
      </c>
      <c r="B2" s="179" t="s">
        <v>12</v>
      </c>
      <c r="C2" s="176"/>
      <c r="D2" s="176"/>
      <c r="E2" s="176"/>
      <c r="F2" s="177"/>
      <c r="G2" s="177"/>
      <c r="H2" s="107"/>
    </row>
    <row r="3" spans="1:11" ht="15.75">
      <c r="A3" s="178" t="s">
        <v>315</v>
      </c>
      <c r="B3" s="180">
        <v>43360</v>
      </c>
      <c r="C3" s="176"/>
      <c r="D3" s="176"/>
      <c r="E3" s="176"/>
      <c r="F3" s="177"/>
      <c r="G3" s="177"/>
      <c r="H3" s="107"/>
    </row>
    <row r="4" spans="1:11" s="172" customFormat="1" ht="33.75" customHeight="1">
      <c r="A4" s="181" t="s">
        <v>3</v>
      </c>
      <c r="B4" s="182" t="s">
        <v>4</v>
      </c>
      <c r="C4" s="181" t="s">
        <v>5</v>
      </c>
      <c r="D4" s="181" t="s">
        <v>6</v>
      </c>
      <c r="E4" s="181" t="s">
        <v>7</v>
      </c>
      <c r="F4" s="183" t="s">
        <v>8</v>
      </c>
      <c r="G4" s="183" t="s">
        <v>9</v>
      </c>
      <c r="H4" s="182" t="s">
        <v>10</v>
      </c>
    </row>
    <row r="5" spans="1:11" ht="15">
      <c r="A5" s="107"/>
      <c r="B5" s="107"/>
      <c r="C5" s="107"/>
      <c r="D5" s="107"/>
      <c r="E5" s="107"/>
      <c r="F5" s="107"/>
      <c r="G5" s="107"/>
      <c r="H5" s="176"/>
    </row>
    <row r="6" spans="1:11" ht="14.25" customHeight="1">
      <c r="A6" s="177">
        <v>43439</v>
      </c>
      <c r="B6" s="176" t="s">
        <v>13</v>
      </c>
      <c r="C6" s="176">
        <v>175885</v>
      </c>
      <c r="D6" s="176">
        <v>6</v>
      </c>
      <c r="E6" s="184">
        <v>8.5</v>
      </c>
      <c r="F6" s="176" t="s">
        <v>14</v>
      </c>
      <c r="G6" s="107"/>
      <c r="H6" s="107" t="s">
        <v>15</v>
      </c>
      <c r="I6" s="186"/>
      <c r="J6" s="187"/>
      <c r="K6" s="187"/>
    </row>
    <row r="7" spans="1:11" ht="14.25" customHeight="1">
      <c r="A7" s="177">
        <v>43439</v>
      </c>
      <c r="B7" s="176" t="s">
        <v>13</v>
      </c>
      <c r="C7" s="176">
        <v>175881</v>
      </c>
      <c r="D7" s="176">
        <v>50</v>
      </c>
      <c r="E7" s="184">
        <v>8.5</v>
      </c>
      <c r="F7" s="177">
        <v>43525</v>
      </c>
      <c r="G7" s="107"/>
      <c r="H7" s="107" t="s">
        <v>15</v>
      </c>
      <c r="I7" s="186"/>
      <c r="J7" s="187"/>
      <c r="K7" s="187"/>
    </row>
    <row r="8" spans="1:11" ht="14.25" customHeight="1">
      <c r="A8" s="177">
        <v>43439</v>
      </c>
      <c r="B8" s="176" t="s">
        <v>13</v>
      </c>
      <c r="C8" s="176">
        <v>175877</v>
      </c>
      <c r="D8" s="176">
        <v>1200</v>
      </c>
      <c r="E8" s="184">
        <v>8.5</v>
      </c>
      <c r="F8" s="177">
        <v>43681</v>
      </c>
      <c r="G8" s="107"/>
      <c r="H8" s="107" t="s">
        <v>15</v>
      </c>
      <c r="I8" s="187"/>
      <c r="J8" s="187"/>
      <c r="K8" s="187"/>
    </row>
    <row r="9" spans="1:11" ht="14.25" customHeight="1">
      <c r="A9" s="177">
        <v>43439</v>
      </c>
      <c r="B9" s="176" t="s">
        <v>16</v>
      </c>
      <c r="C9" s="176">
        <v>175884</v>
      </c>
      <c r="D9" s="176">
        <v>6</v>
      </c>
      <c r="E9" s="184">
        <v>9.1999999999999993</v>
      </c>
      <c r="F9" s="176" t="s">
        <v>14</v>
      </c>
      <c r="G9" s="107"/>
      <c r="H9" s="185" t="s">
        <v>17</v>
      </c>
      <c r="I9" s="186"/>
      <c r="J9" s="187"/>
      <c r="K9" s="187"/>
    </row>
    <row r="10" spans="1:11" ht="14.25" customHeight="1">
      <c r="A10" s="177">
        <v>43439</v>
      </c>
      <c r="B10" s="176" t="s">
        <v>16</v>
      </c>
      <c r="C10" s="176">
        <v>175880</v>
      </c>
      <c r="D10" s="176">
        <v>50</v>
      </c>
      <c r="E10" s="184">
        <v>9.1999999999999993</v>
      </c>
      <c r="F10" s="177">
        <v>43525</v>
      </c>
      <c r="G10" s="107"/>
      <c r="H10" s="107"/>
      <c r="I10" s="186"/>
      <c r="J10" s="187"/>
      <c r="K10" s="187"/>
    </row>
    <row r="11" spans="1:11" ht="14.25" customHeight="1">
      <c r="A11" s="177">
        <v>43439</v>
      </c>
      <c r="B11" s="176" t="s">
        <v>16</v>
      </c>
      <c r="C11" s="176">
        <v>175876</v>
      </c>
      <c r="D11" s="176">
        <v>1200</v>
      </c>
      <c r="E11" s="184">
        <v>9.1999999999999993</v>
      </c>
      <c r="F11" s="177">
        <v>43681</v>
      </c>
      <c r="G11" s="107"/>
      <c r="H11" s="107"/>
      <c r="I11" s="187"/>
      <c r="J11" s="187"/>
      <c r="K11" s="187"/>
    </row>
    <row r="12" spans="1:11" ht="14.25" customHeight="1">
      <c r="A12" s="177">
        <v>43439</v>
      </c>
      <c r="B12" s="176" t="s">
        <v>18</v>
      </c>
      <c r="C12" s="176">
        <v>175883</v>
      </c>
      <c r="D12" s="176">
        <v>6</v>
      </c>
      <c r="E12" s="184">
        <v>9.1999999999999993</v>
      </c>
      <c r="F12" s="176" t="s">
        <v>14</v>
      </c>
      <c r="G12" s="107"/>
      <c r="H12" s="185" t="s">
        <v>17</v>
      </c>
      <c r="I12" s="186"/>
      <c r="J12" s="187"/>
      <c r="K12" s="187"/>
    </row>
    <row r="13" spans="1:11" ht="14.25" customHeight="1">
      <c r="A13" s="177">
        <v>43439</v>
      </c>
      <c r="B13" s="176" t="s">
        <v>18</v>
      </c>
      <c r="C13" s="176">
        <v>175879</v>
      </c>
      <c r="D13" s="176">
        <v>50</v>
      </c>
      <c r="E13" s="184">
        <v>9.1999999999999993</v>
      </c>
      <c r="F13" s="177">
        <v>43525</v>
      </c>
      <c r="G13" s="107"/>
      <c r="H13" s="107"/>
      <c r="I13" s="186"/>
      <c r="J13" s="187"/>
      <c r="K13" s="187"/>
    </row>
    <row r="14" spans="1:11" ht="14.25" customHeight="1">
      <c r="A14" s="177">
        <v>43439</v>
      </c>
      <c r="B14" s="176" t="s">
        <v>18</v>
      </c>
      <c r="C14" s="176">
        <v>175875</v>
      </c>
      <c r="D14" s="176">
        <v>1200</v>
      </c>
      <c r="E14" s="184">
        <v>9.1999999999999993</v>
      </c>
      <c r="F14" s="177">
        <v>43681</v>
      </c>
      <c r="G14" s="107"/>
      <c r="H14" s="107"/>
      <c r="I14" s="187"/>
      <c r="J14" s="187"/>
      <c r="K14" s="187"/>
    </row>
    <row r="15" spans="1:11" ht="14.25" customHeight="1">
      <c r="A15" s="177">
        <v>43439</v>
      </c>
      <c r="B15" s="176" t="s">
        <v>19</v>
      </c>
      <c r="C15" s="176">
        <v>175882</v>
      </c>
      <c r="D15" s="176">
        <v>6</v>
      </c>
      <c r="E15" s="184">
        <v>8.6</v>
      </c>
      <c r="F15" s="176" t="s">
        <v>14</v>
      </c>
      <c r="G15" s="107"/>
      <c r="H15" s="107" t="s">
        <v>15</v>
      </c>
      <c r="I15" s="186"/>
      <c r="J15" s="187"/>
      <c r="K15" s="187"/>
    </row>
    <row r="16" spans="1:11" ht="14.25" customHeight="1">
      <c r="A16" s="177">
        <v>43439</v>
      </c>
      <c r="B16" s="176" t="s">
        <v>19</v>
      </c>
      <c r="C16" s="176">
        <v>175878</v>
      </c>
      <c r="D16" s="176">
        <v>50</v>
      </c>
      <c r="E16" s="184">
        <v>8.6</v>
      </c>
      <c r="F16" s="177">
        <v>43525</v>
      </c>
      <c r="G16" s="107"/>
      <c r="H16" s="107" t="s">
        <v>15</v>
      </c>
      <c r="I16" s="186"/>
      <c r="J16" s="187"/>
      <c r="K16" s="187"/>
    </row>
    <row r="17" spans="1:11" ht="14.25" customHeight="1">
      <c r="A17" s="177">
        <v>43439</v>
      </c>
      <c r="B17" s="176" t="s">
        <v>19</v>
      </c>
      <c r="C17" s="176">
        <v>175874</v>
      </c>
      <c r="D17" s="176">
        <v>1200</v>
      </c>
      <c r="E17" s="184">
        <v>8.6</v>
      </c>
      <c r="F17" s="177">
        <v>43681</v>
      </c>
      <c r="G17" s="107"/>
      <c r="H17" s="107" t="s">
        <v>15</v>
      </c>
      <c r="I17" s="187"/>
      <c r="J17" s="187"/>
      <c r="K17" s="187"/>
    </row>
    <row r="18" spans="1:11" ht="15.75">
      <c r="A18" s="151"/>
      <c r="B18" s="147"/>
      <c r="C18" s="147"/>
      <c r="D18" s="171"/>
      <c r="E18" s="170"/>
      <c r="F18" s="151"/>
      <c r="G18" s="151"/>
      <c r="H18" s="107"/>
    </row>
    <row r="19" spans="1:11" ht="15">
      <c r="A19" s="151"/>
      <c r="B19" s="147"/>
      <c r="C19" s="147"/>
      <c r="D19" s="148"/>
      <c r="E19" s="170"/>
      <c r="F19" s="151"/>
      <c r="G19" s="151"/>
      <c r="H19" s="107"/>
    </row>
  </sheetData>
  <phoneticPr fontId="36" type="noConversion"/>
  <pageMargins left="0.15625" right="0.235416666666667" top="0.15625" bottom="0.15625" header="0.15625" footer="0.15625"/>
  <pageSetup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7"/>
  <sheetViews>
    <sheetView zoomScale="75" zoomScaleNormal="75" workbookViewId="0">
      <selection activeCell="E22" sqref="E22"/>
    </sheetView>
  </sheetViews>
  <sheetFormatPr defaultColWidth="9.125" defaultRowHeight="13.5"/>
  <cols>
    <col min="1" max="1" width="15.125" style="93" customWidth="1"/>
    <col min="2" max="2" width="16" style="94" customWidth="1"/>
    <col min="3" max="3" width="13.375" style="93" customWidth="1"/>
    <col min="4" max="4" width="20.375" style="93" customWidth="1"/>
    <col min="5" max="5" width="35.25" style="93" customWidth="1"/>
    <col min="6" max="7" width="18.375" style="95" customWidth="1"/>
    <col min="8" max="8" width="15.625" style="94" customWidth="1"/>
    <col min="9" max="16384" width="9.125" style="94"/>
  </cols>
  <sheetData>
    <row r="1" spans="1:8" ht="15">
      <c r="A1" s="13" t="s">
        <v>312</v>
      </c>
      <c r="B1" s="163" t="s">
        <v>313</v>
      </c>
    </row>
    <row r="2" spans="1:8" ht="15">
      <c r="A2" s="18" t="s">
        <v>314</v>
      </c>
      <c r="B2" s="164" t="s">
        <v>21</v>
      </c>
      <c r="C2" s="96"/>
      <c r="D2" s="96"/>
      <c r="E2" s="96"/>
      <c r="F2" s="97"/>
      <c r="G2" s="97"/>
      <c r="H2" s="14"/>
    </row>
    <row r="3" spans="1:8" ht="15">
      <c r="A3" s="18" t="s">
        <v>315</v>
      </c>
      <c r="B3" s="151">
        <v>43360</v>
      </c>
      <c r="C3" s="147"/>
      <c r="D3" s="148"/>
      <c r="E3" s="149"/>
      <c r="F3" s="146"/>
      <c r="G3" s="146"/>
      <c r="H3" s="14"/>
    </row>
    <row r="4" spans="1:8" s="90" customFormat="1" ht="33.75" customHeight="1">
      <c r="A4" s="25" t="s">
        <v>3</v>
      </c>
      <c r="B4" s="52" t="s">
        <v>4</v>
      </c>
      <c r="C4" s="25" t="s">
        <v>5</v>
      </c>
      <c r="D4" s="25" t="s">
        <v>6</v>
      </c>
      <c r="E4" s="25" t="s">
        <v>20</v>
      </c>
      <c r="F4" s="100" t="s">
        <v>8</v>
      </c>
      <c r="G4" s="100"/>
      <c r="H4" s="52" t="s">
        <v>10</v>
      </c>
    </row>
    <row r="5" spans="1:8" ht="15">
      <c r="A5" s="165">
        <v>43560</v>
      </c>
      <c r="B5" s="166" t="s">
        <v>22</v>
      </c>
      <c r="C5" s="166" t="s">
        <v>23</v>
      </c>
      <c r="D5" s="167">
        <v>3074</v>
      </c>
      <c r="E5" s="168">
        <v>6.2</v>
      </c>
      <c r="F5" s="165">
        <v>43679</v>
      </c>
      <c r="G5" s="146"/>
      <c r="H5" s="14"/>
    </row>
    <row r="6" spans="1:8" ht="15">
      <c r="A6" s="146"/>
      <c r="B6" s="147"/>
      <c r="C6" s="147"/>
      <c r="D6" s="148"/>
      <c r="E6" s="149"/>
      <c r="F6" s="146"/>
      <c r="G6" s="169"/>
      <c r="H6" s="14"/>
    </row>
    <row r="7" spans="1:8" ht="15">
      <c r="A7" s="146"/>
      <c r="B7" s="147"/>
      <c r="C7" s="147"/>
      <c r="D7" s="148"/>
      <c r="E7" s="149"/>
      <c r="F7" s="146"/>
      <c r="G7" s="169"/>
      <c r="H7" s="14"/>
    </row>
    <row r="8" spans="1:8" ht="15">
      <c r="A8" s="146"/>
      <c r="B8" s="147"/>
      <c r="C8" s="147"/>
      <c r="D8" s="148"/>
      <c r="E8" s="149"/>
      <c r="F8" s="146"/>
      <c r="G8" s="169"/>
      <c r="H8" s="14"/>
    </row>
    <row r="9" spans="1:8" ht="15">
      <c r="A9" s="146"/>
      <c r="B9" s="147"/>
      <c r="C9" s="147"/>
      <c r="D9" s="148"/>
      <c r="E9" s="149"/>
      <c r="F9" s="146"/>
      <c r="G9" s="169"/>
      <c r="H9" s="14"/>
    </row>
    <row r="10" spans="1:8" ht="15">
      <c r="A10" s="146"/>
      <c r="B10" s="147"/>
      <c r="C10" s="147"/>
      <c r="D10" s="148"/>
      <c r="E10" s="149"/>
      <c r="F10" s="146"/>
      <c r="G10" s="169"/>
      <c r="H10" s="14"/>
    </row>
    <row r="11" spans="1:8" ht="15">
      <c r="A11" s="146"/>
      <c r="B11" s="147"/>
      <c r="C11" s="147"/>
      <c r="D11" s="167"/>
      <c r="E11" s="149"/>
      <c r="F11" s="146"/>
      <c r="G11" s="169"/>
      <c r="H11" s="14"/>
    </row>
    <row r="12" spans="1:8" ht="15">
      <c r="A12" s="151"/>
      <c r="B12" s="147"/>
      <c r="C12" s="147"/>
      <c r="D12" s="167"/>
      <c r="E12" s="170"/>
      <c r="F12" s="146"/>
      <c r="G12" s="169"/>
      <c r="H12" s="14"/>
    </row>
    <row r="13" spans="1:8" ht="15">
      <c r="A13" s="151"/>
      <c r="B13" s="147"/>
      <c r="C13" s="147"/>
      <c r="D13" s="148"/>
      <c r="E13" s="170"/>
      <c r="F13" s="146"/>
      <c r="G13" s="169"/>
      <c r="H13" s="14"/>
    </row>
    <row r="14" spans="1:8" s="127" customFormat="1" ht="15">
      <c r="A14" s="151"/>
      <c r="B14" s="147"/>
      <c r="C14" s="147"/>
      <c r="D14" s="148"/>
      <c r="E14" s="149"/>
      <c r="F14" s="146"/>
      <c r="G14" s="146"/>
      <c r="H14" s="121"/>
    </row>
    <row r="15" spans="1:8" ht="15.75">
      <c r="A15" s="146"/>
      <c r="B15" s="147"/>
      <c r="C15" s="147"/>
      <c r="D15" s="171"/>
      <c r="E15" s="149"/>
      <c r="F15" s="146"/>
      <c r="G15" s="169"/>
      <c r="H15" s="14"/>
    </row>
    <row r="16" spans="1:8" ht="15">
      <c r="A16" s="146"/>
      <c r="B16" s="147"/>
      <c r="C16" s="147"/>
      <c r="D16" s="148"/>
      <c r="E16" s="149"/>
      <c r="F16" s="146"/>
      <c r="G16" s="169"/>
      <c r="H16" s="14"/>
    </row>
    <row r="17" spans="1:6">
      <c r="A17" s="126"/>
      <c r="B17" s="127"/>
      <c r="C17" s="126"/>
      <c r="D17" s="126"/>
      <c r="E17" s="126"/>
      <c r="F17" s="162"/>
    </row>
  </sheetData>
  <phoneticPr fontId="36" type="noConversion"/>
  <pageMargins left="0.15625" right="0.235416666666667" top="0.15625" bottom="0.15625" header="0.15625" footer="0.15625"/>
  <pageSetup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zoomScale="75" zoomScaleNormal="75" workbookViewId="0">
      <selection activeCell="I26" sqref="I26"/>
    </sheetView>
  </sheetViews>
  <sheetFormatPr defaultColWidth="9.125" defaultRowHeight="13.5"/>
  <cols>
    <col min="1" max="1" width="13.375" style="93" customWidth="1"/>
    <col min="2" max="2" width="16" style="94" customWidth="1"/>
    <col min="3" max="3" width="13.375" style="93" customWidth="1"/>
    <col min="4" max="4" width="20.375" style="93" customWidth="1"/>
    <col min="5" max="5" width="35.25" style="93" customWidth="1"/>
    <col min="6" max="6" width="18.375" style="94" customWidth="1"/>
    <col min="7" max="8" width="18.375" style="95" customWidth="1"/>
    <col min="9" max="9" width="15.625" style="94" customWidth="1"/>
    <col min="10" max="16384" width="9.125" style="94"/>
  </cols>
  <sheetData>
    <row r="1" spans="1:11" ht="25.5">
      <c r="A1" s="13" t="s">
        <v>312</v>
      </c>
      <c r="B1" s="14" t="s">
        <v>29</v>
      </c>
      <c r="C1" s="96"/>
      <c r="D1" s="96"/>
      <c r="E1" s="96"/>
      <c r="F1" s="14"/>
      <c r="G1" s="97"/>
      <c r="H1" s="97"/>
      <c r="I1" s="14"/>
    </row>
    <row r="2" spans="1:11" ht="15">
      <c r="A2" s="18" t="s">
        <v>314</v>
      </c>
      <c r="B2" s="98" t="s">
        <v>48</v>
      </c>
      <c r="C2" s="96"/>
      <c r="D2" s="96"/>
      <c r="E2" s="96"/>
      <c r="F2" s="14"/>
      <c r="G2" s="97"/>
      <c r="H2" s="97"/>
      <c r="I2" s="14"/>
    </row>
    <row r="3" spans="1:11" ht="15">
      <c r="A3" s="18" t="s">
        <v>315</v>
      </c>
      <c r="B3" s="102">
        <v>43360</v>
      </c>
      <c r="C3" s="96"/>
      <c r="D3" s="96"/>
      <c r="E3" s="96"/>
      <c r="F3" s="14"/>
      <c r="G3" s="97"/>
      <c r="H3" s="97"/>
      <c r="I3" s="14"/>
    </row>
    <row r="4" spans="1:11" s="90" customFormat="1" ht="33.75" customHeight="1">
      <c r="A4" s="25" t="s">
        <v>3</v>
      </c>
      <c r="B4" s="52" t="s">
        <v>4</v>
      </c>
      <c r="C4" s="25" t="s">
        <v>5</v>
      </c>
      <c r="D4" s="25" t="s">
        <v>6</v>
      </c>
      <c r="E4" s="25" t="s">
        <v>45</v>
      </c>
      <c r="F4" s="100" t="s">
        <v>46</v>
      </c>
      <c r="G4" s="100" t="s">
        <v>47</v>
      </c>
      <c r="H4" s="100"/>
      <c r="I4" s="52" t="s">
        <v>10</v>
      </c>
    </row>
    <row r="5" spans="1:11" ht="36.75" customHeight="1">
      <c r="A5" s="130"/>
      <c r="B5" s="131"/>
      <c r="C5" s="131"/>
      <c r="D5" s="131"/>
      <c r="E5" s="124"/>
      <c r="F5" s="131"/>
      <c r="G5" s="131"/>
      <c r="H5" s="131"/>
      <c r="I5" s="138"/>
      <c r="J5" s="139"/>
      <c r="K5" s="140"/>
    </row>
    <row r="6" spans="1:11" ht="15">
      <c r="A6" s="130"/>
      <c r="B6" s="159"/>
      <c r="C6" s="132"/>
      <c r="D6" s="159"/>
      <c r="E6" s="132"/>
      <c r="F6" s="133"/>
      <c r="G6" s="132"/>
      <c r="H6" s="137"/>
      <c r="I6" s="137"/>
    </row>
    <row r="7" spans="1:11" ht="15">
      <c r="A7" s="130"/>
      <c r="B7" s="159"/>
      <c r="C7" s="132"/>
      <c r="D7" s="159"/>
      <c r="E7" s="132"/>
      <c r="F7" s="133"/>
      <c r="G7" s="132"/>
      <c r="H7" s="137"/>
      <c r="I7" s="137"/>
    </row>
    <row r="8" spans="1:11" ht="15">
      <c r="A8" s="130"/>
      <c r="B8" s="159"/>
      <c r="C8" s="132"/>
      <c r="D8" s="159"/>
      <c r="E8" s="132"/>
      <c r="F8" s="133"/>
      <c r="G8" s="132"/>
      <c r="H8" s="137"/>
      <c r="I8" s="137"/>
    </row>
    <row r="9" spans="1:11" ht="15">
      <c r="A9" s="130"/>
      <c r="B9" s="159"/>
      <c r="C9" s="132"/>
      <c r="D9" s="159"/>
      <c r="E9" s="124"/>
      <c r="F9" s="132"/>
      <c r="G9" s="132"/>
      <c r="H9" s="137"/>
      <c r="I9" s="137"/>
    </row>
    <row r="10" spans="1:11" ht="15">
      <c r="A10" s="160"/>
      <c r="B10" s="132"/>
      <c r="C10" s="132"/>
      <c r="D10" s="161"/>
      <c r="E10" s="132"/>
      <c r="F10" s="132"/>
      <c r="G10" s="132"/>
      <c r="H10" s="137"/>
      <c r="I10" s="137"/>
    </row>
    <row r="11" spans="1:11" ht="15">
      <c r="A11" s="160"/>
      <c r="B11" s="132"/>
      <c r="C11" s="132"/>
      <c r="D11" s="161"/>
      <c r="E11" s="132"/>
      <c r="F11" s="132"/>
      <c r="G11" s="132"/>
      <c r="H11" s="137"/>
      <c r="I11" s="137"/>
    </row>
    <row r="12" spans="1:11" ht="15">
      <c r="A12" s="160"/>
      <c r="B12" s="132"/>
      <c r="C12" s="132"/>
      <c r="D12" s="161"/>
      <c r="E12" s="132"/>
      <c r="F12" s="132"/>
      <c r="G12" s="132"/>
      <c r="H12" s="137"/>
      <c r="I12" s="137"/>
    </row>
    <row r="13" spans="1:11" ht="15">
      <c r="A13" s="160"/>
      <c r="B13" s="132"/>
      <c r="C13" s="132"/>
      <c r="D13" s="161"/>
      <c r="E13" s="132"/>
      <c r="F13" s="132"/>
      <c r="G13" s="132"/>
      <c r="H13" s="137"/>
      <c r="I13" s="137"/>
    </row>
    <row r="14" spans="1:11" ht="15">
      <c r="A14" s="160"/>
      <c r="B14" s="132"/>
      <c r="C14" s="132"/>
      <c r="D14" s="161"/>
      <c r="E14" s="132"/>
      <c r="F14" s="132"/>
      <c r="G14" s="134"/>
      <c r="H14" s="134"/>
      <c r="I14" s="53"/>
    </row>
    <row r="15" spans="1:11">
      <c r="A15" s="126"/>
      <c r="B15" s="127"/>
      <c r="C15" s="126"/>
      <c r="D15" s="126"/>
      <c r="E15" s="126"/>
      <c r="F15" s="127"/>
      <c r="G15" s="162"/>
    </row>
    <row r="16" spans="1:11">
      <c r="A16" s="126"/>
      <c r="B16" s="127"/>
      <c r="C16" s="126"/>
      <c r="D16" s="126"/>
      <c r="E16" s="126"/>
      <c r="F16" s="127"/>
      <c r="G16" s="162"/>
    </row>
    <row r="17" spans="1:7">
      <c r="A17" s="126"/>
      <c r="B17" s="127"/>
      <c r="C17" s="126"/>
      <c r="D17" s="126"/>
      <c r="E17" s="126"/>
      <c r="F17" s="127"/>
      <c r="G17" s="162"/>
    </row>
  </sheetData>
  <phoneticPr fontId="36" type="noConversion"/>
  <pageMargins left="0.15625" right="0.235416666666667" top="0.15625" bottom="0.15625" header="0.15625" footer="0.15625"/>
  <pageSetup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3"/>
  <sheetViews>
    <sheetView zoomScale="75" zoomScaleNormal="75" workbookViewId="0">
      <selection activeCell="D28" sqref="D28"/>
    </sheetView>
  </sheetViews>
  <sheetFormatPr defaultColWidth="9.125" defaultRowHeight="13.5"/>
  <cols>
    <col min="1" max="1" width="13.25" style="93" customWidth="1"/>
    <col min="2" max="2" width="16" style="94" customWidth="1"/>
    <col min="3" max="3" width="13.375" style="93" customWidth="1"/>
    <col min="4" max="4" width="20.375" style="93" customWidth="1"/>
    <col min="5" max="5" width="35.25" style="93" customWidth="1"/>
    <col min="6" max="6" width="18.375" style="94" customWidth="1"/>
    <col min="7" max="8" width="18.375" style="95" customWidth="1"/>
    <col min="9" max="9" width="15.625" style="94" customWidth="1"/>
    <col min="10" max="16384" width="9.125" style="94"/>
  </cols>
  <sheetData>
    <row r="1" spans="1:9" ht="25.5">
      <c r="A1" s="13" t="s">
        <v>312</v>
      </c>
      <c r="B1" s="14" t="s">
        <v>29</v>
      </c>
      <c r="C1" s="96"/>
      <c r="D1" s="96"/>
      <c r="E1" s="96"/>
      <c r="F1" s="14"/>
      <c r="G1" s="97"/>
      <c r="H1" s="97"/>
      <c r="I1" s="14"/>
    </row>
    <row r="2" spans="1:9" ht="15">
      <c r="A2" s="18" t="s">
        <v>314</v>
      </c>
      <c r="B2" s="143" t="s">
        <v>26</v>
      </c>
      <c r="C2" s="96"/>
      <c r="D2" s="96"/>
      <c r="E2" s="96"/>
      <c r="F2" s="14"/>
      <c r="G2" s="97"/>
      <c r="H2" s="97"/>
      <c r="I2" s="14"/>
    </row>
    <row r="3" spans="1:9" ht="15">
      <c r="A3" s="18" t="s">
        <v>315</v>
      </c>
      <c r="B3" s="102">
        <v>43360</v>
      </c>
      <c r="C3" s="96"/>
      <c r="D3" s="96"/>
      <c r="E3" s="96"/>
      <c r="F3" s="14"/>
      <c r="G3" s="97"/>
      <c r="H3" s="97"/>
      <c r="I3" s="14"/>
    </row>
    <row r="4" spans="1:9" s="90" customFormat="1" ht="33.75" customHeight="1">
      <c r="A4" s="25" t="s">
        <v>3</v>
      </c>
      <c r="B4" s="52" t="s">
        <v>4</v>
      </c>
      <c r="C4" s="25" t="s">
        <v>5</v>
      </c>
      <c r="D4" s="25" t="s">
        <v>6</v>
      </c>
      <c r="E4" s="25" t="s">
        <v>24</v>
      </c>
      <c r="F4" s="100" t="s">
        <v>25</v>
      </c>
      <c r="G4" s="100" t="s">
        <v>236</v>
      </c>
      <c r="H4" s="144"/>
      <c r="I4" s="52" t="s">
        <v>10</v>
      </c>
    </row>
    <row r="5" spans="1:9" ht="15">
      <c r="A5" s="96"/>
      <c r="B5" s="14"/>
      <c r="C5" s="96"/>
      <c r="D5" s="96"/>
      <c r="E5" s="101"/>
      <c r="F5" s="121"/>
      <c r="G5" s="97"/>
      <c r="H5" s="145"/>
      <c r="I5" s="14"/>
    </row>
    <row r="6" spans="1:9" ht="15">
      <c r="A6" s="146"/>
      <c r="B6" s="147"/>
      <c r="C6" s="147"/>
      <c r="D6" s="148"/>
      <c r="E6" s="149"/>
      <c r="F6" s="146"/>
      <c r="G6" s="101"/>
      <c r="H6" s="150"/>
      <c r="I6" s="121"/>
    </row>
    <row r="7" spans="1:9" ht="15">
      <c r="A7" s="146"/>
      <c r="B7" s="147"/>
      <c r="C7" s="147"/>
      <c r="D7" s="148"/>
      <c r="E7" s="149"/>
      <c r="F7" s="146"/>
      <c r="G7" s="101"/>
      <c r="H7" s="150"/>
      <c r="I7" s="121"/>
    </row>
    <row r="8" spans="1:9" ht="15">
      <c r="A8" s="146"/>
      <c r="B8" s="147"/>
      <c r="C8" s="147"/>
      <c r="D8" s="148"/>
      <c r="E8" s="149"/>
      <c r="F8" s="146"/>
      <c r="G8" s="101"/>
      <c r="H8" s="150"/>
      <c r="I8" s="121"/>
    </row>
    <row r="9" spans="1:9" ht="15">
      <c r="A9" s="146"/>
      <c r="B9" s="147"/>
      <c r="C9" s="147"/>
      <c r="D9" s="148"/>
      <c r="E9" s="149"/>
      <c r="F9" s="146"/>
      <c r="G9" s="101"/>
      <c r="H9" s="150"/>
      <c r="I9" s="121"/>
    </row>
    <row r="10" spans="1:9" ht="15">
      <c r="A10" s="146"/>
      <c r="B10" s="147"/>
      <c r="C10" s="147"/>
      <c r="D10" s="148"/>
      <c r="E10" s="149"/>
      <c r="F10" s="146"/>
      <c r="G10" s="151"/>
      <c r="H10" s="150"/>
      <c r="I10" s="121"/>
    </row>
    <row r="11" spans="1:9" ht="15">
      <c r="A11" s="146"/>
      <c r="B11" s="147"/>
      <c r="C11" s="147"/>
      <c r="D11" s="148"/>
      <c r="E11" s="149"/>
      <c r="F11" s="146"/>
      <c r="G11" s="151"/>
      <c r="H11" s="150"/>
      <c r="I11" s="121"/>
    </row>
    <row r="12" spans="1:9" ht="15">
      <c r="A12" s="146"/>
      <c r="B12" s="147"/>
      <c r="C12" s="147"/>
      <c r="D12" s="148"/>
      <c r="E12" s="149"/>
      <c r="F12" s="146"/>
      <c r="G12" s="151"/>
      <c r="H12" s="150"/>
      <c r="I12" s="121"/>
    </row>
    <row r="13" spans="1:9" ht="15">
      <c r="A13" s="146"/>
      <c r="B13" s="147"/>
      <c r="C13" s="152"/>
      <c r="D13" s="148"/>
      <c r="E13" s="149"/>
      <c r="F13" s="146"/>
      <c r="G13" s="151"/>
      <c r="H13" s="150"/>
      <c r="I13" s="121"/>
    </row>
    <row r="14" spans="1:9" ht="15">
      <c r="A14" s="146"/>
      <c r="B14" s="147"/>
      <c r="C14" s="152"/>
      <c r="D14" s="148"/>
      <c r="E14" s="149"/>
      <c r="F14" s="146"/>
      <c r="G14" s="151"/>
      <c r="H14" s="150"/>
      <c r="I14" s="121"/>
    </row>
    <row r="15" spans="1:9" ht="15">
      <c r="A15" s="146"/>
      <c r="B15" s="147"/>
      <c r="C15" s="147"/>
      <c r="D15" s="148"/>
      <c r="E15" s="149"/>
      <c r="F15" s="146"/>
      <c r="G15" s="151"/>
      <c r="H15" s="150"/>
      <c r="I15" s="121"/>
    </row>
    <row r="16" spans="1:9" ht="15">
      <c r="A16" s="146"/>
      <c r="B16" s="147"/>
      <c r="C16" s="147"/>
      <c r="D16" s="148"/>
      <c r="E16" s="149"/>
      <c r="F16" s="146"/>
      <c r="G16" s="151"/>
      <c r="H16" s="150"/>
      <c r="I16" s="121"/>
    </row>
    <row r="17" spans="1:9" ht="15">
      <c r="A17" s="146"/>
      <c r="B17" s="147"/>
      <c r="C17" s="152"/>
      <c r="D17" s="148"/>
      <c r="E17" s="149"/>
      <c r="F17" s="146"/>
      <c r="G17" s="146"/>
      <c r="H17" s="150"/>
      <c r="I17" s="121"/>
    </row>
    <row r="18" spans="1:9" ht="15">
      <c r="A18" s="146"/>
      <c r="B18" s="147"/>
      <c r="C18" s="153"/>
      <c r="D18" s="148"/>
      <c r="E18" s="149"/>
      <c r="F18" s="146"/>
      <c r="G18" s="146"/>
      <c r="H18" s="150"/>
      <c r="I18" s="121"/>
    </row>
    <row r="19" spans="1:9" ht="15">
      <c r="A19" s="146"/>
      <c r="B19" s="147"/>
      <c r="C19" s="152"/>
      <c r="D19" s="148"/>
      <c r="E19" s="149"/>
      <c r="F19" s="146"/>
      <c r="G19" s="146"/>
      <c r="H19" s="150"/>
      <c r="I19" s="121"/>
    </row>
    <row r="20" spans="1:9" ht="15">
      <c r="A20" s="146"/>
      <c r="B20" s="147"/>
      <c r="C20" s="152"/>
      <c r="D20" s="148"/>
      <c r="E20" s="149"/>
      <c r="F20" s="146"/>
      <c r="G20" s="146"/>
      <c r="H20" s="150"/>
      <c r="I20" s="121"/>
    </row>
    <row r="21" spans="1:9" ht="15">
      <c r="A21" s="146"/>
      <c r="B21" s="147"/>
      <c r="C21" s="152"/>
      <c r="D21" s="148"/>
      <c r="E21" s="149"/>
      <c r="F21" s="146"/>
      <c r="G21" s="146"/>
      <c r="H21" s="150"/>
      <c r="I21" s="121"/>
    </row>
    <row r="22" spans="1:9" ht="15">
      <c r="A22" s="146"/>
      <c r="B22" s="147"/>
      <c r="C22" s="152"/>
      <c r="D22" s="148"/>
      <c r="E22" s="149"/>
      <c r="F22" s="146"/>
      <c r="G22" s="146"/>
      <c r="H22" s="146"/>
      <c r="I22" s="121"/>
    </row>
    <row r="23" spans="1:9" ht="15">
      <c r="A23" s="122"/>
      <c r="B23" s="154"/>
      <c r="C23" s="155"/>
      <c r="D23" s="156"/>
      <c r="E23" s="157"/>
      <c r="F23" s="121"/>
      <c r="G23" s="151"/>
      <c r="H23" s="158"/>
      <c r="I23" s="14"/>
    </row>
  </sheetData>
  <phoneticPr fontId="36" type="noConversion"/>
  <pageMargins left="0.15625" right="0.235416666666667" top="0.15625" bottom="0.15625" header="0.15625" footer="0.15625"/>
  <pageSetup scale="8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8"/>
  <sheetViews>
    <sheetView zoomScale="75" zoomScaleNormal="75" workbookViewId="0">
      <selection activeCell="D21" sqref="B14:D21"/>
    </sheetView>
  </sheetViews>
  <sheetFormatPr defaultColWidth="9.125" defaultRowHeight="13.5"/>
  <cols>
    <col min="1" max="1" width="16" style="93" customWidth="1"/>
    <col min="2" max="2" width="16" style="94" customWidth="1"/>
    <col min="3" max="3" width="13.375" style="93" customWidth="1"/>
    <col min="4" max="4" width="20.375" style="93" customWidth="1"/>
    <col min="5" max="5" width="35.25" style="93" customWidth="1"/>
    <col min="6" max="6" width="18.375" style="94" customWidth="1"/>
    <col min="7" max="8" width="18.375" style="95" customWidth="1"/>
    <col min="9" max="9" width="15.625" style="94" customWidth="1"/>
    <col min="10" max="16384" width="9.125" style="94"/>
  </cols>
  <sheetData>
    <row r="1" spans="1:11" ht="15">
      <c r="A1" s="13" t="s">
        <v>312</v>
      </c>
      <c r="B1" s="14" t="s">
        <v>29</v>
      </c>
      <c r="C1" s="96"/>
      <c r="D1" s="96"/>
      <c r="E1" s="96"/>
      <c r="F1" s="14"/>
      <c r="G1" s="97"/>
      <c r="H1" s="97"/>
      <c r="I1" s="14"/>
    </row>
    <row r="2" spans="1:11" ht="15">
      <c r="A2" s="18" t="s">
        <v>314</v>
      </c>
      <c r="B2" s="19" t="s">
        <v>30</v>
      </c>
      <c r="C2" s="96"/>
      <c r="D2" s="96"/>
      <c r="E2" s="96"/>
      <c r="F2" s="14"/>
      <c r="G2" s="97"/>
      <c r="H2" s="97"/>
      <c r="I2" s="14"/>
    </row>
    <row r="3" spans="1:11" ht="15">
      <c r="A3" s="18" t="s">
        <v>315</v>
      </c>
      <c r="B3" s="97">
        <v>43149</v>
      </c>
      <c r="C3" s="96"/>
      <c r="D3" s="96"/>
      <c r="E3" s="96"/>
      <c r="F3" s="14"/>
      <c r="G3" s="97"/>
      <c r="H3" s="97"/>
      <c r="I3" s="14"/>
    </row>
    <row r="4" spans="1:11" s="90" customFormat="1" ht="33.75" customHeight="1">
      <c r="A4" s="25" t="s">
        <v>3</v>
      </c>
      <c r="B4" s="52" t="s">
        <v>4</v>
      </c>
      <c r="C4" s="25" t="s">
        <v>5</v>
      </c>
      <c r="D4" s="25" t="s">
        <v>6</v>
      </c>
      <c r="E4" s="25" t="s">
        <v>27</v>
      </c>
      <c r="F4" s="52" t="s">
        <v>28</v>
      </c>
      <c r="G4" s="100"/>
      <c r="H4" s="100"/>
      <c r="I4" s="52" t="s">
        <v>10</v>
      </c>
    </row>
    <row r="5" spans="1:11" ht="15">
      <c r="A5" s="31"/>
      <c r="B5" s="116"/>
      <c r="C5" s="116"/>
      <c r="D5" s="118"/>
      <c r="E5" s="124"/>
      <c r="F5" s="128"/>
      <c r="G5" s="129"/>
      <c r="H5" s="129"/>
      <c r="I5" s="53"/>
    </row>
    <row r="6" spans="1:11" ht="31.5" customHeight="1">
      <c r="A6" s="130">
        <v>43305</v>
      </c>
      <c r="B6" s="131" t="s">
        <v>31</v>
      </c>
      <c r="C6" s="131">
        <v>8167601</v>
      </c>
      <c r="D6" s="131">
        <v>5424</v>
      </c>
      <c r="E6" s="132" t="s">
        <v>32</v>
      </c>
      <c r="F6" s="133">
        <v>43444</v>
      </c>
      <c r="G6" s="131"/>
      <c r="H6" s="131"/>
      <c r="I6" s="138"/>
      <c r="J6" s="139"/>
      <c r="K6" s="140"/>
    </row>
    <row r="7" spans="1:11" ht="15.75">
      <c r="A7" s="130">
        <v>43305</v>
      </c>
      <c r="B7" s="131" t="s">
        <v>31</v>
      </c>
      <c r="C7" s="131">
        <v>8167602</v>
      </c>
      <c r="D7" s="131">
        <v>6492</v>
      </c>
      <c r="E7" s="132" t="s">
        <v>32</v>
      </c>
      <c r="F7" s="133">
        <v>43501</v>
      </c>
      <c r="G7" s="131"/>
      <c r="H7" s="131"/>
      <c r="I7" s="138"/>
      <c r="J7" s="139"/>
      <c r="K7" s="140"/>
    </row>
    <row r="8" spans="1:11" ht="15.75">
      <c r="A8" s="130">
        <v>43355</v>
      </c>
      <c r="B8" s="131" t="s">
        <v>33</v>
      </c>
      <c r="C8" s="131">
        <v>8231301</v>
      </c>
      <c r="D8" s="131">
        <v>3060</v>
      </c>
      <c r="E8" s="132" t="s">
        <v>34</v>
      </c>
      <c r="F8" s="133">
        <v>43444</v>
      </c>
      <c r="G8" s="131"/>
      <c r="H8" s="131"/>
      <c r="I8" s="138"/>
      <c r="J8" s="139"/>
      <c r="K8" s="140"/>
    </row>
    <row r="9" spans="1:11" ht="15.75">
      <c r="A9" s="130">
        <v>43355</v>
      </c>
      <c r="B9" s="131" t="s">
        <v>33</v>
      </c>
      <c r="C9" s="131">
        <v>8231302</v>
      </c>
      <c r="D9" s="131">
        <v>2856</v>
      </c>
      <c r="E9" s="132" t="s">
        <v>34</v>
      </c>
      <c r="F9" s="133">
        <v>43506</v>
      </c>
      <c r="G9" s="131"/>
      <c r="H9" s="131"/>
      <c r="I9" s="138"/>
      <c r="J9" s="139"/>
      <c r="K9" s="140"/>
    </row>
    <row r="10" spans="1:11" ht="15">
      <c r="A10" s="130">
        <v>43397</v>
      </c>
      <c r="B10" s="131" t="s">
        <v>35</v>
      </c>
      <c r="C10" s="131" t="s">
        <v>36</v>
      </c>
      <c r="D10" s="131">
        <v>3108</v>
      </c>
      <c r="E10" s="132" t="s">
        <v>37</v>
      </c>
      <c r="F10" s="133">
        <v>43501</v>
      </c>
      <c r="G10" s="53"/>
      <c r="H10" s="53"/>
      <c r="I10" s="53"/>
    </row>
    <row r="11" spans="1:11" ht="15.75">
      <c r="A11" s="130">
        <v>43437</v>
      </c>
      <c r="B11" s="131" t="s">
        <v>31</v>
      </c>
      <c r="C11" s="131">
        <v>8294901</v>
      </c>
      <c r="D11" s="131">
        <v>6192</v>
      </c>
      <c r="E11" s="132" t="s">
        <v>32</v>
      </c>
      <c r="F11" s="133">
        <v>43550</v>
      </c>
      <c r="G11" s="131"/>
      <c r="H11" s="131"/>
      <c r="I11" s="138"/>
      <c r="J11" s="139"/>
      <c r="K11" s="140"/>
    </row>
    <row r="12" spans="1:11" ht="30">
      <c r="A12" s="130">
        <v>43494</v>
      </c>
      <c r="B12" s="131" t="s">
        <v>38</v>
      </c>
      <c r="C12" s="131">
        <v>8327901</v>
      </c>
      <c r="D12" s="131">
        <v>3012</v>
      </c>
      <c r="E12" s="132" t="s">
        <v>39</v>
      </c>
      <c r="F12" s="133">
        <v>43682</v>
      </c>
      <c r="G12" s="131"/>
      <c r="H12" s="131"/>
      <c r="I12" s="138"/>
      <c r="J12" s="139"/>
      <c r="K12" s="140"/>
    </row>
    <row r="13" spans="1:11" ht="30">
      <c r="A13" s="130">
        <v>43494</v>
      </c>
      <c r="B13" s="131" t="s">
        <v>38</v>
      </c>
      <c r="C13" s="131">
        <v>8327902</v>
      </c>
      <c r="D13" s="131">
        <v>3756</v>
      </c>
      <c r="E13" s="132" t="s">
        <v>39</v>
      </c>
      <c r="F13" s="133">
        <v>43731</v>
      </c>
      <c r="G13" s="131"/>
      <c r="H13" s="131"/>
      <c r="I13" s="138"/>
      <c r="J13" s="139"/>
      <c r="K13" s="140"/>
    </row>
    <row r="14" spans="1:11" ht="15.75">
      <c r="A14" s="130">
        <v>43502</v>
      </c>
      <c r="B14" s="131">
        <v>52988</v>
      </c>
      <c r="C14" s="131">
        <v>606390</v>
      </c>
      <c r="D14" s="131">
        <v>3792</v>
      </c>
      <c r="E14" s="132" t="s">
        <v>40</v>
      </c>
      <c r="F14" s="133">
        <v>43675</v>
      </c>
      <c r="G14" s="131"/>
      <c r="H14" s="131"/>
      <c r="I14" s="138"/>
      <c r="J14" s="139"/>
      <c r="K14" s="140"/>
    </row>
    <row r="15" spans="1:11" ht="15.75">
      <c r="A15" s="130">
        <v>43502</v>
      </c>
      <c r="B15" s="131">
        <v>52988</v>
      </c>
      <c r="C15" s="131">
        <v>606391</v>
      </c>
      <c r="D15" s="131">
        <v>3456</v>
      </c>
      <c r="E15" s="132" t="s">
        <v>40</v>
      </c>
      <c r="F15" s="133">
        <v>43731</v>
      </c>
      <c r="G15" s="131"/>
      <c r="H15" s="131"/>
      <c r="I15" s="138"/>
      <c r="J15" s="139"/>
      <c r="K15" s="140"/>
    </row>
    <row r="16" spans="1:11" ht="15.75">
      <c r="A16" s="130">
        <v>43529</v>
      </c>
      <c r="B16" s="131" t="s">
        <v>41</v>
      </c>
      <c r="C16" s="131">
        <v>607437</v>
      </c>
      <c r="D16" s="131">
        <v>1116</v>
      </c>
      <c r="E16" s="132" t="s">
        <v>42</v>
      </c>
      <c r="F16" s="133">
        <v>43672</v>
      </c>
      <c r="G16" s="131"/>
      <c r="H16" s="131"/>
      <c r="I16" s="138"/>
      <c r="J16" s="139"/>
      <c r="K16" s="140"/>
    </row>
    <row r="17" spans="1:11" ht="15.75">
      <c r="A17" s="130">
        <v>43529</v>
      </c>
      <c r="B17" s="131" t="s">
        <v>41</v>
      </c>
      <c r="C17" s="131">
        <v>607444</v>
      </c>
      <c r="D17" s="131">
        <v>936</v>
      </c>
      <c r="E17" s="132" t="s">
        <v>42</v>
      </c>
      <c r="F17" s="133">
        <v>43672</v>
      </c>
      <c r="G17" s="131"/>
      <c r="H17" s="131"/>
      <c r="I17" s="138"/>
      <c r="J17" s="139"/>
      <c r="K17" s="140"/>
    </row>
    <row r="18" spans="1:11" ht="15.75">
      <c r="A18" s="130">
        <v>43529</v>
      </c>
      <c r="B18" s="131" t="s">
        <v>41</v>
      </c>
      <c r="C18" s="131">
        <v>607446</v>
      </c>
      <c r="D18" s="131">
        <v>1494</v>
      </c>
      <c r="E18" s="132" t="s">
        <v>42</v>
      </c>
      <c r="F18" s="133">
        <v>43672</v>
      </c>
      <c r="G18" s="131"/>
      <c r="H18" s="131"/>
      <c r="I18" s="138"/>
      <c r="J18" s="139"/>
      <c r="K18" s="140"/>
    </row>
    <row r="19" spans="1:11" s="127" customFormat="1" ht="15.75">
      <c r="A19" s="130">
        <v>43545</v>
      </c>
      <c r="B19" s="131" t="s">
        <v>43</v>
      </c>
      <c r="C19" s="131">
        <v>607701</v>
      </c>
      <c r="D19" s="131">
        <v>5352</v>
      </c>
      <c r="E19" s="132" t="s">
        <v>44</v>
      </c>
      <c r="F19" s="133">
        <v>43612</v>
      </c>
      <c r="G19" s="131"/>
      <c r="H19" s="131"/>
      <c r="I19" s="138"/>
      <c r="J19" s="141"/>
      <c r="K19" s="142"/>
    </row>
    <row r="20" spans="1:11" s="127" customFormat="1" ht="15.75">
      <c r="A20" s="130">
        <v>43545</v>
      </c>
      <c r="B20" s="131" t="s">
        <v>43</v>
      </c>
      <c r="C20" s="131">
        <v>607702</v>
      </c>
      <c r="D20" s="131">
        <v>5208</v>
      </c>
      <c r="E20" s="132" t="s">
        <v>44</v>
      </c>
      <c r="F20" s="133">
        <v>43682</v>
      </c>
      <c r="G20" s="131"/>
      <c r="H20" s="131"/>
      <c r="I20" s="138"/>
      <c r="J20" s="141"/>
      <c r="K20" s="142"/>
    </row>
    <row r="21" spans="1:11" s="127" customFormat="1" ht="15.75">
      <c r="A21" s="130">
        <v>43545</v>
      </c>
      <c r="B21" s="131" t="s">
        <v>43</v>
      </c>
      <c r="C21" s="131">
        <v>607703</v>
      </c>
      <c r="D21" s="131">
        <v>5088</v>
      </c>
      <c r="E21" s="132" t="s">
        <v>44</v>
      </c>
      <c r="F21" s="133">
        <v>43717</v>
      </c>
      <c r="G21" s="131"/>
      <c r="H21" s="131"/>
      <c r="I21" s="138"/>
      <c r="J21" s="141"/>
      <c r="K21" s="142"/>
    </row>
    <row r="22" spans="1:11" s="127" customFormat="1" ht="15.75">
      <c r="A22" s="130"/>
      <c r="B22" s="131"/>
      <c r="C22" s="131"/>
      <c r="D22" s="131"/>
      <c r="E22" s="132"/>
      <c r="F22" s="133"/>
      <c r="G22" s="131"/>
      <c r="H22" s="131"/>
      <c r="I22" s="138"/>
      <c r="J22" s="141"/>
      <c r="K22" s="142"/>
    </row>
    <row r="23" spans="1:11" s="127" customFormat="1" ht="15.75">
      <c r="A23" s="130"/>
      <c r="B23" s="131"/>
      <c r="C23" s="131"/>
      <c r="D23" s="131"/>
      <c r="E23" s="132"/>
      <c r="F23" s="133"/>
      <c r="G23" s="131"/>
      <c r="H23" s="131"/>
      <c r="I23" s="138"/>
      <c r="J23" s="141"/>
      <c r="K23" s="142"/>
    </row>
    <row r="24" spans="1:11" s="127" customFormat="1" ht="15.75">
      <c r="A24" s="130"/>
      <c r="B24" s="131"/>
      <c r="C24" s="131"/>
      <c r="D24" s="131"/>
      <c r="E24" s="132"/>
      <c r="F24" s="133"/>
      <c r="G24" s="131"/>
      <c r="H24" s="131"/>
      <c r="I24" s="138"/>
      <c r="J24" s="141"/>
      <c r="K24" s="142"/>
    </row>
    <row r="25" spans="1:11" s="127" customFormat="1" ht="15.75">
      <c r="A25" s="130"/>
      <c r="B25" s="131"/>
      <c r="C25" s="131"/>
      <c r="D25" s="131"/>
      <c r="E25" s="132"/>
      <c r="F25" s="133"/>
      <c r="G25" s="131"/>
      <c r="H25" s="131"/>
      <c r="I25" s="138"/>
      <c r="J25" s="141"/>
      <c r="K25" s="142"/>
    </row>
    <row r="26" spans="1:11" s="127" customFormat="1" ht="15.75">
      <c r="A26" s="130"/>
      <c r="B26" s="131"/>
      <c r="C26" s="131"/>
      <c r="D26" s="131"/>
      <c r="E26" s="132"/>
      <c r="F26" s="133"/>
      <c r="G26" s="131"/>
      <c r="H26" s="131"/>
      <c r="I26" s="138"/>
      <c r="J26" s="141"/>
      <c r="K26" s="142"/>
    </row>
    <row r="27" spans="1:11" s="127" customFormat="1" ht="15.75">
      <c r="A27" s="130"/>
      <c r="B27" s="131"/>
      <c r="C27" s="131"/>
      <c r="D27" s="131"/>
      <c r="E27" s="132"/>
      <c r="F27" s="133"/>
      <c r="G27" s="131"/>
      <c r="H27" s="131"/>
      <c r="I27" s="138"/>
      <c r="J27" s="141"/>
      <c r="K27" s="142"/>
    </row>
    <row r="28" spans="1:11" s="127" customFormat="1" ht="15.75">
      <c r="A28" s="130"/>
      <c r="B28" s="131"/>
      <c r="C28" s="131"/>
      <c r="D28" s="131"/>
      <c r="E28" s="132"/>
      <c r="F28" s="133"/>
      <c r="G28" s="131"/>
      <c r="H28" s="131"/>
      <c r="I28" s="138"/>
      <c r="J28" s="141"/>
      <c r="K28" s="142"/>
    </row>
    <row r="29" spans="1:11" s="127" customFormat="1" ht="15">
      <c r="A29" s="130"/>
      <c r="B29" s="131"/>
      <c r="C29" s="131"/>
      <c r="D29" s="131"/>
      <c r="E29" s="132"/>
      <c r="F29" s="133"/>
      <c r="G29" s="134"/>
      <c r="H29" s="134"/>
      <c r="I29" s="134"/>
    </row>
    <row r="30" spans="1:11" s="127" customFormat="1" ht="15">
      <c r="A30" s="130"/>
      <c r="B30" s="131"/>
      <c r="C30" s="131"/>
      <c r="D30" s="131"/>
      <c r="E30" s="132"/>
      <c r="F30" s="133"/>
      <c r="G30" s="134"/>
      <c r="H30" s="134"/>
      <c r="I30" s="134"/>
    </row>
    <row r="31" spans="1:11" s="127" customFormat="1" ht="15">
      <c r="A31" s="130"/>
      <c r="B31" s="131"/>
      <c r="C31" s="131"/>
      <c r="D31" s="131"/>
      <c r="E31" s="132"/>
      <c r="F31" s="133"/>
      <c r="G31" s="134"/>
      <c r="H31" s="134"/>
      <c r="I31" s="134"/>
    </row>
    <row r="32" spans="1:11" s="127" customFormat="1" ht="15">
      <c r="A32" s="130"/>
      <c r="B32" s="131"/>
      <c r="C32" s="131"/>
      <c r="D32" s="131"/>
      <c r="E32" s="132"/>
      <c r="F32" s="133"/>
      <c r="G32" s="134"/>
      <c r="H32" s="134"/>
      <c r="I32" s="134"/>
    </row>
    <row r="33" spans="1:9" s="127" customFormat="1" ht="15">
      <c r="A33" s="130"/>
      <c r="B33" s="131"/>
      <c r="C33" s="131"/>
      <c r="D33" s="131"/>
      <c r="E33" s="132"/>
      <c r="F33" s="133"/>
      <c r="G33" s="134"/>
      <c r="H33" s="134"/>
      <c r="I33" s="134"/>
    </row>
    <row r="34" spans="1:9" s="127" customFormat="1" ht="29.25" customHeight="1">
      <c r="A34" s="130"/>
      <c r="B34" s="131"/>
      <c r="C34" s="131"/>
      <c r="D34" s="131"/>
      <c r="E34" s="132"/>
      <c r="F34" s="133"/>
      <c r="G34" s="134"/>
      <c r="H34" s="134"/>
      <c r="I34" s="134"/>
    </row>
    <row r="35" spans="1:9" s="127" customFormat="1" ht="29.25" customHeight="1">
      <c r="A35" s="130"/>
      <c r="B35" s="131"/>
      <c r="C35" s="131"/>
      <c r="D35" s="131"/>
      <c r="E35" s="132"/>
      <c r="F35" s="133"/>
      <c r="G35" s="134"/>
      <c r="H35" s="134"/>
      <c r="I35" s="134"/>
    </row>
    <row r="36" spans="1:9" s="127" customFormat="1" ht="15">
      <c r="A36" s="130"/>
      <c r="B36" s="131"/>
      <c r="C36" s="131"/>
      <c r="D36" s="131"/>
      <c r="E36" s="132"/>
      <c r="F36" s="133"/>
      <c r="G36" s="134"/>
      <c r="H36" s="134"/>
      <c r="I36" s="134"/>
    </row>
    <row r="37" spans="1:9" s="127" customFormat="1" ht="15">
      <c r="A37" s="130"/>
      <c r="B37" s="131"/>
      <c r="C37" s="131"/>
      <c r="D37" s="131"/>
      <c r="E37" s="132"/>
      <c r="F37" s="133"/>
      <c r="G37" s="134"/>
      <c r="H37" s="134"/>
      <c r="I37" s="134"/>
    </row>
    <row r="38" spans="1:9" ht="15">
      <c r="A38" s="135"/>
      <c r="B38" s="136"/>
      <c r="C38" s="136"/>
      <c r="D38" s="136"/>
      <c r="E38" s="137"/>
      <c r="F38" s="136"/>
      <c r="G38" s="136"/>
      <c r="H38" s="136"/>
      <c r="I38" s="53"/>
    </row>
  </sheetData>
  <phoneticPr fontId="36" type="noConversion"/>
  <pageMargins left="0.15625" right="0.235416666666667" top="0.15625" bottom="0.15625" header="0.15625" footer="0.15625"/>
  <pageSetup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zoomScale="75" zoomScaleNormal="75" workbookViewId="0">
      <selection activeCell="E29" sqref="E29"/>
    </sheetView>
  </sheetViews>
  <sheetFormatPr defaultColWidth="9.125" defaultRowHeight="13.5"/>
  <cols>
    <col min="1" max="1" width="17" style="93" customWidth="1"/>
    <col min="2" max="2" width="16" style="94" customWidth="1"/>
    <col min="3" max="3" width="13.375" style="93" customWidth="1"/>
    <col min="4" max="4" width="20.375" style="93" customWidth="1"/>
    <col min="5" max="5" width="35.25" style="93" customWidth="1"/>
    <col min="6" max="6" width="18.375" style="94" customWidth="1"/>
    <col min="7" max="8" width="18.375" style="95" customWidth="1"/>
    <col min="9" max="9" width="15.625" style="94" customWidth="1"/>
    <col min="10" max="16384" width="9.125" style="94"/>
  </cols>
  <sheetData>
    <row r="1" spans="1:9" ht="15">
      <c r="A1" s="13" t="s">
        <v>312</v>
      </c>
      <c r="B1" s="14" t="s">
        <v>29</v>
      </c>
      <c r="C1" s="96"/>
      <c r="D1" s="96"/>
      <c r="E1" s="96"/>
      <c r="F1" s="14"/>
      <c r="G1" s="97"/>
      <c r="H1" s="97"/>
      <c r="I1" s="14"/>
    </row>
    <row r="2" spans="1:9" ht="15">
      <c r="A2" s="18" t="s">
        <v>314</v>
      </c>
      <c r="B2" s="19" t="s">
        <v>50</v>
      </c>
      <c r="C2" s="96"/>
      <c r="D2" s="96"/>
      <c r="E2" s="96"/>
      <c r="F2" s="14"/>
      <c r="G2" s="97"/>
      <c r="H2" s="97"/>
      <c r="I2" s="14"/>
    </row>
    <row r="3" spans="1:9" ht="15">
      <c r="A3" s="18" t="s">
        <v>315</v>
      </c>
      <c r="B3" s="102">
        <v>43360</v>
      </c>
      <c r="C3" s="96"/>
      <c r="D3" s="96"/>
      <c r="E3" s="96"/>
      <c r="F3" s="14"/>
      <c r="G3" s="97"/>
      <c r="H3" s="97"/>
      <c r="I3" s="14"/>
    </row>
    <row r="4" spans="1:9" s="90" customFormat="1" ht="33.75" customHeight="1">
      <c r="A4" s="25" t="s">
        <v>3</v>
      </c>
      <c r="B4" s="52" t="s">
        <v>4</v>
      </c>
      <c r="C4" s="25" t="s">
        <v>5</v>
      </c>
      <c r="D4" s="25" t="s">
        <v>6</v>
      </c>
      <c r="E4" s="25" t="s">
        <v>24</v>
      </c>
      <c r="F4" s="100" t="s">
        <v>47</v>
      </c>
      <c r="G4" s="100"/>
      <c r="H4" s="100"/>
      <c r="I4" s="52" t="s">
        <v>10</v>
      </c>
    </row>
    <row r="5" spans="1:9" ht="15">
      <c r="A5" s="31"/>
      <c r="B5" s="116"/>
      <c r="C5" s="116"/>
      <c r="D5" s="118"/>
      <c r="E5" s="124"/>
      <c r="F5" s="112"/>
      <c r="G5" s="112"/>
      <c r="H5" s="112"/>
      <c r="I5" s="14"/>
    </row>
    <row r="6" spans="1:9" ht="15">
      <c r="A6" s="99"/>
      <c r="B6" s="121"/>
      <c r="C6" s="101"/>
      <c r="D6" s="101"/>
      <c r="E6" s="111"/>
      <c r="F6" s="122"/>
      <c r="G6" s="112"/>
      <c r="H6" s="125"/>
      <c r="I6" s="14"/>
    </row>
    <row r="7" spans="1:9" ht="15">
      <c r="A7" s="99"/>
      <c r="B7" s="121"/>
      <c r="C7" s="101"/>
      <c r="D7" s="101"/>
      <c r="E7" s="111"/>
      <c r="F7" s="122"/>
      <c r="G7" s="112"/>
      <c r="H7" s="125"/>
      <c r="I7" s="14"/>
    </row>
    <row r="8" spans="1:9" ht="15">
      <c r="A8" s="99"/>
      <c r="B8" s="121"/>
      <c r="C8" s="101"/>
      <c r="D8" s="101"/>
      <c r="E8" s="111"/>
      <c r="F8" s="122"/>
      <c r="G8" s="112"/>
      <c r="H8" s="125"/>
      <c r="I8" s="14"/>
    </row>
    <row r="9" spans="1:9" ht="15">
      <c r="A9" s="99"/>
      <c r="B9" s="121"/>
      <c r="C9" s="101"/>
      <c r="D9" s="101"/>
      <c r="E9" s="111"/>
      <c r="F9" s="122"/>
      <c r="G9" s="112"/>
      <c r="H9" s="125"/>
      <c r="I9" s="14"/>
    </row>
    <row r="10" spans="1:9" ht="15">
      <c r="A10" s="99"/>
      <c r="B10" s="121"/>
      <c r="C10" s="101"/>
      <c r="D10" s="101"/>
      <c r="E10" s="111"/>
      <c r="F10" s="122"/>
      <c r="G10" s="112"/>
      <c r="H10" s="125"/>
      <c r="I10" s="14"/>
    </row>
    <row r="11" spans="1:9" ht="15">
      <c r="A11" s="99"/>
      <c r="B11" s="121"/>
      <c r="C11" s="101"/>
      <c r="D11" s="101"/>
      <c r="E11" s="111"/>
      <c r="F11" s="122"/>
      <c r="G11" s="112"/>
      <c r="H11" s="125"/>
      <c r="I11" s="14"/>
    </row>
    <row r="12" spans="1:9" ht="15">
      <c r="A12" s="99"/>
      <c r="B12" s="121"/>
      <c r="C12" s="101"/>
      <c r="D12" s="101"/>
      <c r="E12" s="111"/>
      <c r="F12" s="122"/>
      <c r="G12" s="112"/>
      <c r="H12" s="125"/>
      <c r="I12" s="14"/>
    </row>
    <row r="13" spans="1:9" ht="15">
      <c r="A13" s="99"/>
      <c r="B13" s="121"/>
      <c r="C13" s="101"/>
      <c r="D13" s="101"/>
      <c r="E13" s="111"/>
      <c r="F13" s="122"/>
      <c r="G13" s="112"/>
      <c r="H13" s="125"/>
      <c r="I13" s="14"/>
    </row>
    <row r="14" spans="1:9" ht="15">
      <c r="A14" s="99"/>
      <c r="B14" s="121"/>
      <c r="C14" s="101"/>
      <c r="D14" s="101"/>
      <c r="E14" s="111"/>
      <c r="F14" s="122"/>
      <c r="G14" s="112"/>
      <c r="H14" s="125"/>
      <c r="I14" s="14"/>
    </row>
    <row r="15" spans="1:9" ht="15">
      <c r="A15" s="99"/>
      <c r="B15" s="121"/>
      <c r="C15" s="101"/>
      <c r="D15" s="101"/>
      <c r="E15" s="101"/>
      <c r="F15" s="101"/>
      <c r="G15" s="112"/>
      <c r="H15" s="112"/>
      <c r="I15" s="14"/>
    </row>
    <row r="16" spans="1:9">
      <c r="A16" s="126"/>
      <c r="B16" s="127"/>
      <c r="C16" s="126"/>
      <c r="D16" s="126"/>
      <c r="E16" s="126"/>
      <c r="F16" s="127"/>
    </row>
    <row r="17" spans="1:6">
      <c r="A17" s="126"/>
      <c r="B17" s="127"/>
      <c r="C17" s="126"/>
      <c r="D17" s="126"/>
      <c r="E17" s="126"/>
      <c r="F17" s="127"/>
    </row>
  </sheetData>
  <phoneticPr fontId="36" type="noConversion"/>
  <pageMargins left="0.15625" right="0.235416666666667" top="0.15625" bottom="0.15625" header="0.15625" footer="0.15625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MAIN ORDER RECAP OF YEAR 2019</vt:lpstr>
      <vt:lpstr> MONTYLY SHP - SEP</vt:lpstr>
      <vt:lpstr> MONTYLY SHP - OCT</vt:lpstr>
      <vt:lpstr>WISTEL-NOTATIONS</vt:lpstr>
      <vt:lpstr>WISTEL-ALMOST FAMOUS</vt:lpstr>
      <vt:lpstr>WISTEL-G&amp;E</vt:lpstr>
      <vt:lpstr>Ada-Tina-POOF</vt:lpstr>
      <vt:lpstr>CHRIS-HOTLINE</vt:lpstr>
      <vt:lpstr>CHRIS-MISS GROUP</vt:lpstr>
      <vt:lpstr>CHRIS-BASE SALES INC</vt:lpstr>
      <vt:lpstr>Chris-Tina-Ada-RDG</vt:lpstr>
      <vt:lpstr>INNA-JENNIFER-JESSIE-HOTLINE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Cherry Chan</dc:creator>
  <cp:lastModifiedBy>Administrator</cp:lastModifiedBy>
  <cp:lastPrinted>2016-10-24T06:47:00Z</cp:lastPrinted>
  <dcterms:created xsi:type="dcterms:W3CDTF">2015-02-23T23:39:00Z</dcterms:created>
  <dcterms:modified xsi:type="dcterms:W3CDTF">2019-04-23T08:18:34Z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2052-11.1.0.8642</vt:lpwstr>
  </property>
</Properties>
</file>